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92.168.0.210\share\ホームページ\e-conservation\2021\"/>
    </mc:Choice>
  </mc:AlternateContent>
  <xr:revisionPtr revIDLastSave="0" documentId="13_ncr:1_{E2FBCE8D-6B3C-4E6B-A70C-19810323A42C}" xr6:coauthVersionLast="47" xr6:coauthVersionMax="47" xr10:uidLastSave="{00000000-0000-0000-0000-000000000000}"/>
  <bookViews>
    <workbookView xWindow="-96" yWindow="-96" windowWidth="16608" windowHeight="10536" xr2:uid="{7EC47A82-9371-4794-8B65-0EBF1464A32F}"/>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3" i="1" l="1"/>
  <c r="AD28" i="1"/>
  <c r="X22" i="1"/>
  <c r="T32" i="1"/>
  <c r="T33" i="1"/>
  <c r="T34" i="1"/>
  <c r="T35" i="1"/>
  <c r="T36" i="1"/>
  <c r="T37" i="1"/>
  <c r="T38" i="1"/>
  <c r="T31" i="1"/>
  <c r="T13" i="1"/>
  <c r="T14" i="1"/>
  <c r="T15" i="1"/>
  <c r="T16" i="1"/>
  <c r="T17" i="1"/>
  <c r="T18" i="1"/>
  <c r="T19" i="1"/>
  <c r="T12" i="1"/>
  <c r="T39" i="1" l="1"/>
  <c r="Z22" i="1" s="1"/>
  <c r="T20" i="1"/>
  <c r="Z28" i="1" s="1"/>
  <c r="AB22" i="1" l="1"/>
  <c r="X28" i="1" s="1"/>
  <c r="X33" i="1" l="1"/>
  <c r="AB38" i="1" s="1"/>
  <c r="AD38" i="1" s="1"/>
</calcChain>
</file>

<file path=xl/sharedStrings.xml><?xml version="1.0" encoding="utf-8"?>
<sst xmlns="http://schemas.openxmlformats.org/spreadsheetml/2006/main" count="189" uniqueCount="59">
  <si>
    <t>品番</t>
    <rPh sb="0" eb="2">
      <t>ヒンバン</t>
    </rPh>
    <phoneticPr fontId="2"/>
  </si>
  <si>
    <t>人槽</t>
    <rPh sb="0" eb="2">
      <t>ニンソウ</t>
    </rPh>
    <phoneticPr fontId="2"/>
  </si>
  <si>
    <t>処理方式</t>
    <rPh sb="0" eb="2">
      <t>ショリ</t>
    </rPh>
    <rPh sb="2" eb="4">
      <t>ホウシキ</t>
    </rPh>
    <phoneticPr fontId="2"/>
  </si>
  <si>
    <t>上部荷重</t>
    <rPh sb="0" eb="2">
      <t>ジョウブ</t>
    </rPh>
    <rPh sb="2" eb="4">
      <t>カジュウ</t>
    </rPh>
    <phoneticPr fontId="2"/>
  </si>
  <si>
    <t>mg/l</t>
    <phoneticPr fontId="2"/>
  </si>
  <si>
    <t>t</t>
    <phoneticPr fontId="2"/>
  </si>
  <si>
    <t>メーカー</t>
    <phoneticPr fontId="2"/>
  </si>
  <si>
    <t>型式</t>
    <rPh sb="0" eb="2">
      <t>カタシキ</t>
    </rPh>
    <phoneticPr fontId="2"/>
  </si>
  <si>
    <t>機種</t>
    <rPh sb="0" eb="2">
      <t>キシュ</t>
    </rPh>
    <phoneticPr fontId="2"/>
  </si>
  <si>
    <t>人</t>
    <rPh sb="0" eb="1">
      <t>ヒト</t>
    </rPh>
    <phoneticPr fontId="2"/>
  </si>
  <si>
    <t>建築用途</t>
    <rPh sb="0" eb="2">
      <t>ケンチク</t>
    </rPh>
    <rPh sb="2" eb="4">
      <t>ヨウト</t>
    </rPh>
    <phoneticPr fontId="2"/>
  </si>
  <si>
    <t>放流BOD</t>
    <rPh sb="0" eb="2">
      <t>ホウリュウ</t>
    </rPh>
    <phoneticPr fontId="2"/>
  </si>
  <si>
    <t>流入BOD</t>
    <rPh sb="0" eb="2">
      <t>リュウニュウ</t>
    </rPh>
    <phoneticPr fontId="2"/>
  </si>
  <si>
    <t>処理水量</t>
    <rPh sb="0" eb="2">
      <t>ショリ</t>
    </rPh>
    <rPh sb="2" eb="4">
      <t>スイリョウ</t>
    </rPh>
    <phoneticPr fontId="2"/>
  </si>
  <si>
    <t>①-2. 既設浄化槽に係る年間消費電力量</t>
    <rPh sb="5" eb="7">
      <t>キセツ</t>
    </rPh>
    <rPh sb="7" eb="10">
      <t>ジョウカソウ</t>
    </rPh>
    <rPh sb="11" eb="12">
      <t>カカ</t>
    </rPh>
    <rPh sb="13" eb="20">
      <t>ネンカンショウヒデンリョクリョウ</t>
    </rPh>
    <phoneticPr fontId="2"/>
  </si>
  <si>
    <t>×</t>
    <phoneticPr fontId="2"/>
  </si>
  <si>
    <t>/</t>
    <phoneticPr fontId="2"/>
  </si>
  <si>
    <t>台数
(台)</t>
    <rPh sb="0" eb="2">
      <t>ダイスウ</t>
    </rPh>
    <rPh sb="4" eb="5">
      <t>ダイ</t>
    </rPh>
    <phoneticPr fontId="2"/>
  </si>
  <si>
    <t>年間日数
(日/年)</t>
    <rPh sb="0" eb="2">
      <t>ネンカン</t>
    </rPh>
    <rPh sb="2" eb="4">
      <t>ニッスウ</t>
    </rPh>
    <rPh sb="6" eb="7">
      <t>ニチ</t>
    </rPh>
    <rPh sb="8" eb="9">
      <t>ネン</t>
    </rPh>
    <phoneticPr fontId="2"/>
  </si>
  <si>
    <t>モーター効率の逆数
and/or負荷率</t>
    <rPh sb="4" eb="6">
      <t>コウリツ</t>
    </rPh>
    <rPh sb="7" eb="9">
      <t>ギャクスウ</t>
    </rPh>
    <rPh sb="16" eb="18">
      <t>フカ</t>
    </rPh>
    <rPh sb="18" eb="19">
      <t>リツ</t>
    </rPh>
    <phoneticPr fontId="2"/>
  </si>
  <si>
    <t>=</t>
    <phoneticPr fontId="2"/>
  </si>
  <si>
    <t>設置年月日</t>
    <rPh sb="0" eb="2">
      <t>セッチ</t>
    </rPh>
    <rPh sb="2" eb="5">
      <t>ネンガッピ</t>
    </rPh>
    <phoneticPr fontId="2"/>
  </si>
  <si>
    <t>年</t>
    <rPh sb="0" eb="1">
      <t>ネン</t>
    </rPh>
    <phoneticPr fontId="2"/>
  </si>
  <si>
    <t>月</t>
    <rPh sb="0" eb="1">
      <t>ツキ</t>
    </rPh>
    <phoneticPr fontId="2"/>
  </si>
  <si>
    <t>出力
(kW)</t>
    <rPh sb="0" eb="2">
      <t>シュツリョク</t>
    </rPh>
    <phoneticPr fontId="2"/>
  </si>
  <si>
    <t>年間消費電力量
( kWh/年 )</t>
    <rPh sb="0" eb="2">
      <t>ネンカン</t>
    </rPh>
    <rPh sb="2" eb="4">
      <t>ショウヒ</t>
    </rPh>
    <rPh sb="4" eb="6">
      <t>デンリョク</t>
    </rPh>
    <rPh sb="6" eb="7">
      <t>リョウ</t>
    </rPh>
    <rPh sb="14" eb="15">
      <t>ネン</t>
    </rPh>
    <phoneticPr fontId="2"/>
  </si>
  <si>
    <t xml:space="preserve">処理対象人員算定根拠 : </t>
    <rPh sb="0" eb="10">
      <t>ショリタイショウジンインサンテイコンキョ</t>
    </rPh>
    <phoneticPr fontId="2"/>
  </si>
  <si>
    <t>① 既設浄化槽の諸元とそれに係る年間消費電力量</t>
    <rPh sb="2" eb="4">
      <t>キセツ</t>
    </rPh>
    <rPh sb="4" eb="7">
      <t>ジョウカソウ</t>
    </rPh>
    <rPh sb="8" eb="10">
      <t>ショゲン</t>
    </rPh>
    <rPh sb="14" eb="15">
      <t>カカ</t>
    </rPh>
    <rPh sb="16" eb="23">
      <t>ネンカンショウヒデンリョクリョウ</t>
    </rPh>
    <phoneticPr fontId="2"/>
  </si>
  <si>
    <t>①-1. 既設浄化槽諸元</t>
    <rPh sb="5" eb="7">
      <t>キセツ</t>
    </rPh>
    <rPh sb="7" eb="10">
      <t>ジョウカソウ</t>
    </rPh>
    <rPh sb="10" eb="12">
      <t>ショゲン</t>
    </rPh>
    <phoneticPr fontId="2"/>
  </si>
  <si>
    <t>②　新設浄化槽の諸元とそれに係る年間消費電力量</t>
    <rPh sb="2" eb="4">
      <t>シンセツ</t>
    </rPh>
    <rPh sb="4" eb="7">
      <t>ジョウカソウ</t>
    </rPh>
    <rPh sb="8" eb="10">
      <t>ショゲン</t>
    </rPh>
    <rPh sb="14" eb="15">
      <t>カカ</t>
    </rPh>
    <rPh sb="16" eb="23">
      <t>ネンカンショウヒデンリョクリョウ</t>
    </rPh>
    <phoneticPr fontId="2"/>
  </si>
  <si>
    <t>②-1. 新設浄化槽諸元</t>
    <rPh sb="5" eb="7">
      <t>シンセツ</t>
    </rPh>
    <rPh sb="7" eb="10">
      <t>ジョウカソウ</t>
    </rPh>
    <rPh sb="10" eb="12">
      <t>ショゲン</t>
    </rPh>
    <phoneticPr fontId="2"/>
  </si>
  <si>
    <t>②-2.　新設浄化槽に係る年間消費電力量</t>
    <rPh sb="5" eb="7">
      <t>シンセツ</t>
    </rPh>
    <rPh sb="7" eb="10">
      <t>ジョウカソウ</t>
    </rPh>
    <rPh sb="11" eb="12">
      <t>カカ</t>
    </rPh>
    <rPh sb="13" eb="20">
      <t>ネンカンショウヒデンリョクリョウ</t>
    </rPh>
    <phoneticPr fontId="2"/>
  </si>
  <si>
    <t>総事業費</t>
    <rPh sb="0" eb="4">
      <t>ソウジギョウヒ</t>
    </rPh>
    <phoneticPr fontId="2"/>
  </si>
  <si>
    <t>÷</t>
    <phoneticPr fontId="2"/>
  </si>
  <si>
    <t>=</t>
    <phoneticPr fontId="2"/>
  </si>
  <si>
    <t>A</t>
    <phoneticPr fontId="2"/>
  </si>
  <si>
    <t>B</t>
    <phoneticPr fontId="2"/>
  </si>
  <si>
    <t>C</t>
    <phoneticPr fontId="2"/>
  </si>
  <si>
    <t>法定耐用年数</t>
    <rPh sb="0" eb="6">
      <t>ホウテイタイヨウネンスウ</t>
    </rPh>
    <phoneticPr fontId="2"/>
  </si>
  <si>
    <t>D</t>
    <phoneticPr fontId="2"/>
  </si>
  <si>
    <t>費用対効果</t>
    <rPh sb="0" eb="5">
      <t>ヒヨウタイコウカ</t>
    </rPh>
    <phoneticPr fontId="2"/>
  </si>
  <si>
    <t>二酸化炭素削減量の費用対効果</t>
    <rPh sb="0" eb="3">
      <t>ニサンカ</t>
    </rPh>
    <rPh sb="3" eb="5">
      <t>タンソ</t>
    </rPh>
    <rPh sb="5" eb="7">
      <t>サクゲン</t>
    </rPh>
    <rPh sb="7" eb="8">
      <t>リョウ</t>
    </rPh>
    <rPh sb="9" eb="14">
      <t>ヒヨウタイコウカ</t>
    </rPh>
    <phoneticPr fontId="2"/>
  </si>
  <si>
    <t>×</t>
    <phoneticPr fontId="2"/>
  </si>
  <si>
    <t>二酸化炭素排出係数</t>
    <rPh sb="0" eb="3">
      <t>ニサンカ</t>
    </rPh>
    <rPh sb="3" eb="5">
      <t>タンソ</t>
    </rPh>
    <rPh sb="5" eb="7">
      <t>ハイシュツ</t>
    </rPh>
    <rPh sb="7" eb="9">
      <t>ケイスウ</t>
    </rPh>
    <phoneticPr fontId="2"/>
  </si>
  <si>
    <t>削減率(%)</t>
    <rPh sb="0" eb="2">
      <t>サクゲン</t>
    </rPh>
    <rPh sb="2" eb="3">
      <t>リツ</t>
    </rPh>
    <phoneticPr fontId="2"/>
  </si>
  <si>
    <t>―</t>
    <phoneticPr fontId="2"/>
  </si>
  <si>
    <t>＝</t>
    <phoneticPr fontId="2"/>
  </si>
  <si>
    <r>
      <t>m</t>
    </r>
    <r>
      <rPr>
        <vertAlign val="superscript"/>
        <sz val="11"/>
        <color theme="1"/>
        <rFont val="ＭＳ 明朝"/>
        <family val="1"/>
        <charset val="128"/>
      </rPr>
      <t>3</t>
    </r>
    <r>
      <rPr>
        <sz val="11"/>
        <color theme="1"/>
        <rFont val="ＭＳ 明朝"/>
        <family val="1"/>
        <charset val="128"/>
      </rPr>
      <t>/日</t>
    </r>
    <rPh sb="3" eb="4">
      <t>ニチ</t>
    </rPh>
    <phoneticPr fontId="2"/>
  </si>
  <si>
    <r>
      <t>合計年間消費電力量(kWh)　(</t>
    </r>
    <r>
      <rPr>
        <b/>
        <sz val="14"/>
        <color theme="1"/>
        <rFont val="ＭＳ 明朝"/>
        <family val="1"/>
        <charset val="128"/>
      </rPr>
      <t>A</t>
    </r>
    <r>
      <rPr>
        <sz val="11"/>
        <color theme="1"/>
        <rFont val="ＭＳ 明朝"/>
        <family val="1"/>
        <charset val="128"/>
      </rPr>
      <t>とおく)　</t>
    </r>
    <rPh sb="0" eb="2">
      <t>ゴウケイ</t>
    </rPh>
    <rPh sb="2" eb="4">
      <t>ネンカン</t>
    </rPh>
    <rPh sb="4" eb="6">
      <t>ショウヒ</t>
    </rPh>
    <rPh sb="6" eb="8">
      <t>デンリョク</t>
    </rPh>
    <rPh sb="8" eb="9">
      <t>リョウ</t>
    </rPh>
    <phoneticPr fontId="2"/>
  </si>
  <si>
    <r>
      <t xml:space="preserve">年間消費電力量の削減率
</t>
    </r>
    <r>
      <rPr>
        <sz val="10"/>
        <color theme="1"/>
        <rFont val="ＭＳ 明朝"/>
        <family val="1"/>
        <charset val="128"/>
      </rPr>
      <t>( 既設浄化槽の年間消費電力量に対する削減できる年間消費電力量の百分率 )</t>
    </r>
    <rPh sb="0" eb="7">
      <t>ネンカンショウヒデンリョクリョウ</t>
    </rPh>
    <rPh sb="8" eb="10">
      <t>サクゲン</t>
    </rPh>
    <rPh sb="10" eb="11">
      <t>リツ</t>
    </rPh>
    <rPh sb="14" eb="16">
      <t>キセツ</t>
    </rPh>
    <rPh sb="16" eb="19">
      <t>ジョウカソウ</t>
    </rPh>
    <rPh sb="20" eb="27">
      <t>ネンカンショウヒデンリョクリョウ</t>
    </rPh>
    <rPh sb="28" eb="29">
      <t>タイ</t>
    </rPh>
    <rPh sb="31" eb="33">
      <t>サクゲン</t>
    </rPh>
    <rPh sb="36" eb="38">
      <t>ネンカン</t>
    </rPh>
    <rPh sb="38" eb="40">
      <t>ショウヒ</t>
    </rPh>
    <rPh sb="40" eb="42">
      <t>デンリョク</t>
    </rPh>
    <rPh sb="42" eb="43">
      <t>リョウ</t>
    </rPh>
    <rPh sb="44" eb="47">
      <t>ヒャクブンリツ</t>
    </rPh>
    <phoneticPr fontId="2"/>
  </si>
  <si>
    <r>
      <t>合計年間消費電力量(kWh)　(</t>
    </r>
    <r>
      <rPr>
        <b/>
        <sz val="14"/>
        <color theme="1"/>
        <rFont val="ＭＳ 明朝"/>
        <family val="1"/>
        <charset val="128"/>
      </rPr>
      <t>B</t>
    </r>
    <r>
      <rPr>
        <sz val="11"/>
        <color theme="1"/>
        <rFont val="ＭＳ 明朝"/>
        <family val="1"/>
        <charset val="128"/>
      </rPr>
      <t>とおく)</t>
    </r>
    <rPh sb="0" eb="2">
      <t>ゴウケイ</t>
    </rPh>
    <rPh sb="2" eb="4">
      <t>ネンカン</t>
    </rPh>
    <rPh sb="4" eb="6">
      <t>ショウヒ</t>
    </rPh>
    <rPh sb="6" eb="8">
      <t>デンリョク</t>
    </rPh>
    <rPh sb="8" eb="9">
      <t>リョウ</t>
    </rPh>
    <phoneticPr fontId="2"/>
  </si>
  <si>
    <r>
      <t xml:space="preserve">事業によって削減できる年間消費電力量
( この値を </t>
    </r>
    <r>
      <rPr>
        <b/>
        <sz val="14"/>
        <color theme="1"/>
        <rFont val="ＭＳ 明朝"/>
        <family val="1"/>
        <charset val="128"/>
      </rPr>
      <t>C</t>
    </r>
    <r>
      <rPr>
        <sz val="11"/>
        <color theme="1"/>
        <rFont val="ＭＳ 明朝"/>
        <family val="1"/>
        <charset val="128"/>
      </rPr>
      <t xml:space="preserve"> とおく)</t>
    </r>
    <phoneticPr fontId="2"/>
  </si>
  <si>
    <t>③ 事業の効果</t>
    <rPh sb="2" eb="4">
      <t>ジギョウ</t>
    </rPh>
    <rPh sb="5" eb="7">
      <t>コウカ</t>
    </rPh>
    <phoneticPr fontId="2"/>
  </si>
  <si>
    <t>　　　　　　　　　　　　　　　　　　　　　　　　　　　　　　　　　　　　　　　　　　　　　　　　　二酸化炭素削減効果計算表　　　　　　　　　　　　　　　　　　　　　(TYPE2)</t>
    <phoneticPr fontId="2"/>
  </si>
  <si>
    <t>※各欄に不足がある場合は様式を引き伸ばして使用する</t>
  </si>
  <si>
    <r>
      <t xml:space="preserve">事業によって得られる二酸化炭素削減量
</t>
    </r>
    <r>
      <rPr>
        <sz val="9"/>
        <color theme="1"/>
        <rFont val="ＭＳ 明朝"/>
        <family val="1"/>
        <charset val="128"/>
      </rPr>
      <t>( 削減できる年間消費電力量と二酸化炭素排出係数(固定値)の積、</t>
    </r>
    <r>
      <rPr>
        <b/>
        <sz val="9"/>
        <color theme="1"/>
        <rFont val="ＭＳ 明朝"/>
        <family val="1"/>
        <charset val="128"/>
      </rPr>
      <t>D</t>
    </r>
    <r>
      <rPr>
        <sz val="9"/>
        <color theme="1"/>
        <rFont val="ＭＳ 明朝"/>
        <family val="1"/>
        <charset val="128"/>
      </rPr>
      <t>とおく )</t>
    </r>
    <rPh sb="0" eb="2">
      <t>ジギョウ</t>
    </rPh>
    <rPh sb="6" eb="7">
      <t>エ</t>
    </rPh>
    <rPh sb="10" eb="13">
      <t>ニサンカ</t>
    </rPh>
    <rPh sb="13" eb="15">
      <t>タンソ</t>
    </rPh>
    <rPh sb="15" eb="17">
      <t>サクゲン</t>
    </rPh>
    <rPh sb="17" eb="18">
      <t>リョウ</t>
    </rPh>
    <rPh sb="21" eb="23">
      <t>サクゲン</t>
    </rPh>
    <rPh sb="26" eb="28">
      <t>ネンカン</t>
    </rPh>
    <rPh sb="28" eb="30">
      <t>ショウヒ</t>
    </rPh>
    <rPh sb="30" eb="32">
      <t>デンリョク</t>
    </rPh>
    <rPh sb="32" eb="33">
      <t>リョウ</t>
    </rPh>
    <rPh sb="34" eb="37">
      <t>ニサンカ</t>
    </rPh>
    <rPh sb="37" eb="39">
      <t>タンソ</t>
    </rPh>
    <rPh sb="39" eb="41">
      <t>ハイシュツ</t>
    </rPh>
    <rPh sb="41" eb="43">
      <t>ケイスウ</t>
    </rPh>
    <rPh sb="44" eb="46">
      <t>コテイ</t>
    </rPh>
    <rPh sb="46" eb="47">
      <t>アタイ</t>
    </rPh>
    <rPh sb="49" eb="50">
      <t>セキ</t>
    </rPh>
    <phoneticPr fontId="2"/>
  </si>
  <si>
    <t>1台・1日当たり
運転時間(h/台*日)</t>
    <rPh sb="1" eb="2">
      <t>ダイ</t>
    </rPh>
    <rPh sb="4" eb="5">
      <t>ニチ</t>
    </rPh>
    <rPh sb="5" eb="6">
      <t>ア</t>
    </rPh>
    <rPh sb="9" eb="11">
      <t>ウンテン</t>
    </rPh>
    <rPh sb="11" eb="13">
      <t>ジカン</t>
    </rPh>
    <rPh sb="16" eb="17">
      <t>ダイ</t>
    </rPh>
    <rPh sb="18" eb="19">
      <t>ニチ</t>
    </rPh>
    <phoneticPr fontId="2"/>
  </si>
  <si>
    <t>予定設置年月日</t>
    <rPh sb="0" eb="2">
      <t>ヨテイ</t>
    </rPh>
    <rPh sb="2" eb="4">
      <t>セッチ</t>
    </rPh>
    <rPh sb="4" eb="7">
      <t>ネンガッピ</t>
    </rPh>
    <phoneticPr fontId="2"/>
  </si>
  <si>
    <t>※小数点以下は第1位まで記入する(第2位以下は切り捨て)。</t>
    <rPh sb="17" eb="18">
      <t>ダイ</t>
    </rPh>
    <rPh sb="19" eb="20">
      <t>イ</t>
    </rPh>
    <rPh sb="20" eb="22">
      <t>イカ</t>
    </rPh>
    <rPh sb="23" eb="24">
      <t>キ</t>
    </rPh>
    <rPh sb="25" eb="26">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</si>
</sst>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Red]\(0\)"/>
    <numFmt numFmtId="179" formatCode="0.0_);[Red]\(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vertAlign val="superscript"/>
      <sz val="11"/>
      <color theme="1"/>
      <name val="ＭＳ 明朝"/>
      <family val="1"/>
      <charset val="128"/>
    </font>
    <font>
      <sz val="10"/>
      <color theme="1"/>
      <name val="ＭＳ 明朝"/>
      <family val="1"/>
      <charset val="128"/>
    </font>
    <font>
      <b/>
      <sz val="14"/>
      <color theme="1"/>
      <name val="游ゴシック"/>
      <family val="2"/>
      <charset val="128"/>
      <scheme val="minor"/>
    </font>
    <font>
      <sz val="9"/>
      <color theme="1"/>
      <name val="ＭＳ 明朝"/>
      <family val="1"/>
      <charset val="128"/>
    </font>
    <font>
      <b/>
      <sz val="9"/>
      <color theme="1"/>
      <name val="ＭＳ 明朝"/>
      <family val="1"/>
      <charset val="128"/>
    </font>
  </fonts>
  <fills count="2">
    <fill>
      <patternFill patternType="none"/>
    </fill>
    <fill>
      <patternFill patternType="gray125"/>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medium">
        <color auto="1"/>
      </top>
      <bottom style="double">
        <color auto="1"/>
      </bottom>
      <diagonal/>
    </border>
    <border>
      <left/>
      <right/>
      <top style="double">
        <color auto="1"/>
      </top>
      <bottom style="thin">
        <color auto="1"/>
      </bottom>
      <diagonal/>
    </border>
    <border>
      <left style="thin">
        <color auto="1"/>
      </left>
      <right style="double">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style="medium">
        <color auto="1"/>
      </right>
      <top/>
      <bottom style="thin">
        <color auto="1"/>
      </bottom>
      <diagonal/>
    </border>
    <border>
      <left style="thin">
        <color indexed="64"/>
      </left>
      <right style="medium">
        <color auto="1"/>
      </right>
      <top style="thin">
        <color indexed="64"/>
      </top>
      <bottom style="thin">
        <color indexed="64"/>
      </bottom>
      <diagonal/>
    </border>
    <border>
      <left/>
      <right style="medium">
        <color auto="1"/>
      </right>
      <top style="thin">
        <color auto="1"/>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9">
    <xf numFmtId="0" fontId="0" fillId="0" borderId="0" xfId="0">
      <alignmen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right" vertical="center" indent="1"/>
    </xf>
    <xf numFmtId="178" fontId="3" fillId="0" borderId="5" xfId="0" applyNumberFormat="1" applyFont="1" applyBorder="1" applyAlignment="1">
      <alignment horizontal="right" vertical="center" indent="1"/>
    </xf>
    <xf numFmtId="178" fontId="3" fillId="0" borderId="8" xfId="1" applyNumberFormat="1" applyFont="1" applyBorder="1" applyAlignment="1">
      <alignment horizontal="center" vertical="center"/>
    </xf>
    <xf numFmtId="178" fontId="3" fillId="0" borderId="8" xfId="1" applyNumberFormat="1" applyFont="1" applyBorder="1" applyAlignment="1">
      <alignment horizontal="right" vertical="center" indent="1"/>
    </xf>
    <xf numFmtId="0" fontId="3" fillId="0" borderId="6" xfId="0" applyFont="1" applyBorder="1">
      <alignment vertical="center"/>
    </xf>
    <xf numFmtId="177" fontId="3" fillId="0" borderId="3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lignment vertical="center"/>
    </xf>
    <xf numFmtId="0" fontId="3" fillId="0" borderId="30" xfId="0" applyFont="1" applyBorder="1">
      <alignment vertical="center"/>
    </xf>
    <xf numFmtId="179" fontId="3" fillId="0" borderId="0" xfId="0" applyNumberFormat="1" applyFont="1" applyAlignment="1">
      <alignment horizontal="right" vertical="center"/>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76" fontId="3" fillId="0" borderId="0" xfId="0" applyNumberFormat="1" applyFont="1">
      <alignment vertical="center"/>
    </xf>
    <xf numFmtId="176" fontId="3" fillId="0" borderId="0" xfId="1" applyNumberFormat="1" applyFont="1" applyAlignment="1">
      <alignment horizontal="right" vertical="center"/>
    </xf>
    <xf numFmtId="0" fontId="3" fillId="0" borderId="4" xfId="0" applyFont="1" applyBorder="1">
      <alignment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3" fillId="0" borderId="43" xfId="0" applyFont="1" applyBorder="1" applyAlignment="1">
      <alignment horizontal="center" vertical="center"/>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3" fillId="0" borderId="25" xfId="0" applyFont="1" applyBorder="1">
      <alignment vertical="center"/>
    </xf>
    <xf numFmtId="0" fontId="3" fillId="0" borderId="0" xfId="0" applyFont="1" applyAlignment="1">
      <alignment horizontal="center" vertical="top"/>
    </xf>
    <xf numFmtId="0" fontId="4" fillId="0" borderId="30" xfId="0" applyFont="1" applyBorder="1" applyAlignment="1">
      <alignment horizontal="center" vertical="center"/>
    </xf>
    <xf numFmtId="179" fontId="3" fillId="0" borderId="30" xfId="0" applyNumberFormat="1" applyFont="1" applyBorder="1" applyAlignment="1">
      <alignment horizontal="right" vertical="center"/>
    </xf>
    <xf numFmtId="0" fontId="3" fillId="0" borderId="30" xfId="0" applyFont="1" applyBorder="1" applyAlignment="1">
      <alignment horizontal="right" vertical="center"/>
    </xf>
    <xf numFmtId="0" fontId="4" fillId="0" borderId="0" xfId="0" applyFont="1" applyAlignment="1">
      <alignment horizontal="left" vertical="center"/>
    </xf>
    <xf numFmtId="0" fontId="7" fillId="0" borderId="0" xfId="0" applyFont="1">
      <alignment vertical="center"/>
    </xf>
    <xf numFmtId="0" fontId="7" fillId="0" borderId="0" xfId="0" applyFont="1" applyAlignment="1">
      <alignment horizontal="left" vertical="center"/>
    </xf>
    <xf numFmtId="0" fontId="3" fillId="0" borderId="0" xfId="0" applyFont="1" applyAlignment="1">
      <alignment horizontal="right" vertical="center" indent="1"/>
    </xf>
    <xf numFmtId="0" fontId="3" fillId="0" borderId="23" xfId="0" applyFont="1" applyBorder="1" applyAlignment="1">
      <alignment horizontal="right" vertical="center" indent="1"/>
    </xf>
    <xf numFmtId="0" fontId="3" fillId="0" borderId="15" xfId="0" applyFont="1" applyBorder="1" applyAlignment="1">
      <alignment horizontal="right" vertical="center" indent="1"/>
    </xf>
    <xf numFmtId="0" fontId="3" fillId="0" borderId="9" xfId="0" applyFont="1" applyBorder="1" applyAlignment="1">
      <alignment horizontal="right" vertical="center" indent="1"/>
    </xf>
    <xf numFmtId="0" fontId="3" fillId="0" borderId="32" xfId="0" applyFont="1" applyBorder="1" applyAlignment="1">
      <alignment horizontal="right" vertical="center" indent="1"/>
    </xf>
    <xf numFmtId="0" fontId="3" fillId="0" borderId="31" xfId="0" applyFont="1" applyBorder="1" applyAlignment="1">
      <alignment horizontal="right" vertical="center" indent="1"/>
    </xf>
    <xf numFmtId="0" fontId="3" fillId="0" borderId="7" xfId="0" applyFont="1" applyBorder="1" applyAlignment="1">
      <alignment horizontal="right" vertical="center" indent="1"/>
    </xf>
    <xf numFmtId="0" fontId="3" fillId="0" borderId="10" xfId="0" applyFont="1" applyBorder="1" applyAlignment="1">
      <alignment horizontal="right" vertical="center" indent="1"/>
    </xf>
    <xf numFmtId="0" fontId="3" fillId="0" borderId="4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0" xfId="0" applyFont="1" applyBorder="1" applyAlignment="1">
      <alignment vertical="center" shrinkToFit="1"/>
    </xf>
    <xf numFmtId="0" fontId="3" fillId="0" borderId="4"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right" vertical="center" indent="1"/>
    </xf>
    <xf numFmtId="0" fontId="3" fillId="0" borderId="38" xfId="0" applyFont="1" applyBorder="1" applyAlignment="1">
      <alignment horizontal="right" vertical="center" indent="1"/>
    </xf>
    <xf numFmtId="0" fontId="3" fillId="0" borderId="42" xfId="0" applyFont="1" applyBorder="1" applyAlignment="1">
      <alignment horizontal="center" vertical="center"/>
    </xf>
    <xf numFmtId="0" fontId="4" fillId="0" borderId="40" xfId="0" applyFont="1" applyBorder="1" applyAlignment="1">
      <alignment horizontal="left" vertical="center" indent="22"/>
    </xf>
    <xf numFmtId="0" fontId="4" fillId="0" borderId="19" xfId="0" applyFont="1" applyBorder="1" applyAlignment="1">
      <alignment horizontal="left" vertical="center" indent="22"/>
    </xf>
    <xf numFmtId="0" fontId="4" fillId="0" borderId="41" xfId="0" applyFont="1" applyBorder="1" applyAlignment="1">
      <alignment horizontal="left" vertical="center" indent="22"/>
    </xf>
    <xf numFmtId="0" fontId="3" fillId="0" borderId="20" xfId="0" applyFont="1" applyBorder="1">
      <alignment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177" fontId="3" fillId="0" borderId="5" xfId="0" applyNumberFormat="1" applyFont="1" applyBorder="1" applyAlignment="1">
      <alignment horizontal="center" vertical="center" shrinkToFit="1"/>
    </xf>
    <xf numFmtId="177" fontId="3" fillId="0" borderId="5" xfId="0" applyNumberFormat="1" applyFont="1" applyBorder="1" applyAlignment="1">
      <alignment horizontal="right" vertical="center" indent="1"/>
    </xf>
    <xf numFmtId="0" fontId="3" fillId="0" borderId="6" xfId="0" applyFont="1" applyBorder="1" applyAlignment="1">
      <alignment horizontal="right" vertical="center" indent="1"/>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27" xfId="0" applyFont="1" applyBorder="1" applyAlignment="1">
      <alignment horizontal="center" vertical="center"/>
    </xf>
    <xf numFmtId="0" fontId="3" fillId="0" borderId="31" xfId="0" applyFont="1" applyBorder="1" applyAlignment="1">
      <alignment horizontal="right" vertical="center"/>
    </xf>
    <xf numFmtId="0" fontId="3" fillId="0" borderId="7" xfId="0" applyFont="1" applyBorder="1" applyAlignment="1">
      <alignment horizontal="right" vertical="center"/>
    </xf>
    <xf numFmtId="0" fontId="3" fillId="0" borderId="10" xfId="0" applyFont="1" applyBorder="1" applyAlignment="1">
      <alignment horizontal="right" vertical="center"/>
    </xf>
    <xf numFmtId="0" fontId="4" fillId="0" borderId="35" xfId="0" applyFont="1" applyBorder="1" applyAlignment="1">
      <alignment horizontal="left" vertical="center" indent="20"/>
    </xf>
    <xf numFmtId="0" fontId="4" fillId="0" borderId="18" xfId="0" applyFont="1" applyBorder="1" applyAlignment="1">
      <alignment horizontal="left" vertical="center" indent="20"/>
    </xf>
    <xf numFmtId="0" fontId="3" fillId="0" borderId="18" xfId="0" applyFont="1" applyBorder="1" applyAlignment="1">
      <alignment horizontal="left" vertical="center" indent="20"/>
    </xf>
    <xf numFmtId="0" fontId="3" fillId="0" borderId="36" xfId="0" applyFont="1" applyBorder="1" applyAlignment="1">
      <alignment horizontal="left" vertical="center" indent="20"/>
    </xf>
    <xf numFmtId="0" fontId="3" fillId="0" borderId="11" xfId="0" applyFont="1" applyBorder="1" applyAlignment="1">
      <alignment horizontal="center" vertical="center"/>
    </xf>
    <xf numFmtId="0" fontId="3" fillId="0" borderId="11" xfId="0" applyFont="1" applyBorder="1">
      <alignment vertical="center"/>
    </xf>
    <xf numFmtId="0" fontId="4" fillId="0" borderId="24" xfId="0" applyFont="1" applyBorder="1" applyAlignment="1">
      <alignment horizontal="left" vertical="center" indent="22"/>
    </xf>
    <xf numFmtId="0" fontId="3" fillId="0" borderId="17" xfId="0" applyFont="1" applyBorder="1" applyAlignment="1">
      <alignment horizontal="left" vertical="center" indent="22"/>
    </xf>
    <xf numFmtId="0" fontId="3" fillId="0" borderId="37" xfId="0" applyFont="1" applyBorder="1" applyAlignment="1">
      <alignment horizontal="left" vertical="center" indent="22"/>
    </xf>
    <xf numFmtId="0" fontId="5"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3" fillId="0" borderId="21"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22" xfId="0" applyFont="1" applyBorder="1">
      <alignment vertical="center"/>
    </xf>
    <xf numFmtId="0" fontId="3" fillId="0" borderId="0" xfId="0" applyFont="1">
      <alignment vertical="center"/>
    </xf>
    <xf numFmtId="0" fontId="3" fillId="0" borderId="30" xfId="0" applyFont="1" applyBorder="1">
      <alignment vertical="center"/>
    </xf>
    <xf numFmtId="0" fontId="3" fillId="0" borderId="16" xfId="0" applyFont="1" applyBorder="1" applyAlignment="1">
      <alignment horizontal="center" vertical="center"/>
    </xf>
    <xf numFmtId="0" fontId="3" fillId="0" borderId="21"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30" xfId="0" applyFont="1" applyBorder="1" applyAlignment="1">
      <alignment horizontal="center" vertical="center"/>
    </xf>
    <xf numFmtId="0" fontId="4" fillId="0" borderId="21"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vertical="top"/>
    </xf>
    <xf numFmtId="0" fontId="3" fillId="0" borderId="11" xfId="0" applyFont="1" applyBorder="1" applyAlignment="1">
      <alignment vertical="top"/>
    </xf>
    <xf numFmtId="0" fontId="3" fillId="0" borderId="39" xfId="0" applyFont="1" applyBorder="1" applyAlignment="1">
      <alignment vertical="top"/>
    </xf>
    <xf numFmtId="0" fontId="3" fillId="0" borderId="16" xfId="0" applyFont="1" applyBorder="1" applyAlignment="1">
      <alignment vertical="top"/>
    </xf>
    <xf numFmtId="0" fontId="3" fillId="0" borderId="0" xfId="0" applyFont="1" applyAlignment="1">
      <alignment vertical="top"/>
    </xf>
    <xf numFmtId="0" fontId="3" fillId="0" borderId="30" xfId="0" applyFont="1" applyBorder="1" applyAlignment="1">
      <alignment vertical="top"/>
    </xf>
    <xf numFmtId="0" fontId="3" fillId="0" borderId="44" xfId="0" applyFont="1" applyBorder="1" applyAlignment="1">
      <alignment horizontal="center" vertical="center"/>
    </xf>
    <xf numFmtId="0" fontId="5" fillId="0" borderId="5" xfId="0" applyFont="1" applyBorder="1" applyAlignment="1">
      <alignment horizontal="center" vertical="center"/>
    </xf>
    <xf numFmtId="0" fontId="3" fillId="0" borderId="16"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B14E-2D07-4877-8EFF-EB07A3EAE70E}">
  <sheetPr>
    <pageSetUpPr fitToPage="1"/>
  </sheetPr>
  <dimension ref="A1:AF120"/>
  <sheetViews>
    <sheetView tabSelected="1" topLeftCell="I20" zoomScale="70" zoomScaleNormal="70" workbookViewId="0">
      <selection activeCell="AD33" sqref="AD33"/>
    </sheetView>
  </sheetViews>
  <sheetFormatPr defaultColWidth="9" defaultRowHeight="12.9" x14ac:dyDescent="0.85"/>
  <cols>
    <col min="1" max="1" width="2.6171875" style="4" customWidth="1"/>
    <col min="2" max="2" width="14.6171875" style="4" customWidth="1"/>
    <col min="3" max="3" width="6.6171875" style="4" customWidth="1"/>
    <col min="4" max="4" width="10.6171875" style="4" customWidth="1"/>
    <col min="5" max="5" width="6.6171875" style="4" customWidth="1"/>
    <col min="6" max="6" width="11.6171875" style="4" customWidth="1"/>
    <col min="7" max="7" width="3.6171875" style="4" customWidth="1"/>
    <col min="8" max="8" width="8.6171875" style="4" customWidth="1"/>
    <col min="9" max="9" width="3.6171875" style="2" customWidth="1"/>
    <col min="10" max="10" width="8.6171875" style="4" customWidth="1"/>
    <col min="11" max="11" width="3.6171875" style="2" customWidth="1"/>
    <col min="12" max="12" width="19.234375" style="4" customWidth="1"/>
    <col min="13" max="13" width="2.6171875" style="4" customWidth="1"/>
    <col min="14" max="14" width="10.6171875" style="4" customWidth="1"/>
    <col min="15" max="15" width="2.6171875" style="4" customWidth="1"/>
    <col min="16" max="16" width="8.6171875" style="4" customWidth="1"/>
    <col min="17" max="17" width="3.6171875" style="4" customWidth="1"/>
    <col min="18" max="18" width="8.6171875" style="4" customWidth="1"/>
    <col min="19" max="19" width="3.6171875" style="4" customWidth="1"/>
    <col min="20" max="20" width="10.6171875" style="4" customWidth="1"/>
    <col min="21" max="22" width="6.6171875" style="4" customWidth="1"/>
    <col min="23" max="23" width="1.6171875" style="4" customWidth="1"/>
    <col min="24" max="24" width="11.6171875" style="4" customWidth="1"/>
    <col min="25" max="25" width="3.6171875" style="4" customWidth="1"/>
    <col min="26" max="26" width="11.6171875" style="4" customWidth="1"/>
    <col min="27" max="27" width="3.6171875" style="4" customWidth="1"/>
    <col min="28" max="28" width="10.6171875" style="4" customWidth="1"/>
    <col min="29" max="29" width="3.6171875" style="4" customWidth="1"/>
    <col min="30" max="30" width="11.6171875" style="4" customWidth="1"/>
    <col min="31" max="31" width="1.6171875" style="4" customWidth="1"/>
    <col min="32" max="32" width="3.6171875" style="4" customWidth="1"/>
    <col min="33" max="16384" width="9" style="4"/>
  </cols>
  <sheetData>
    <row r="1" spans="1:32" ht="30" customHeight="1" thickBot="1" x14ac:dyDescent="0.9">
      <c r="A1" s="88" t="s">
        <v>53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90"/>
    </row>
    <row r="2" spans="1:32" ht="30" customHeight="1" x14ac:dyDescent="0.85">
      <c r="A2" s="15"/>
      <c r="B2" s="3"/>
      <c r="C2" s="3"/>
      <c r="D2" s="3"/>
      <c r="E2" s="3"/>
      <c r="F2" s="3"/>
      <c r="G2" s="3"/>
      <c r="H2" s="3"/>
      <c r="I2" s="3"/>
      <c r="J2" s="3"/>
      <c r="K2" s="3"/>
      <c r="L2" s="3"/>
      <c r="M2" s="3"/>
      <c r="N2" s="3"/>
      <c r="O2" s="3"/>
      <c r="P2" s="3"/>
      <c r="Q2" s="3"/>
      <c r="R2" s="3"/>
      <c r="S2" s="3"/>
      <c r="T2" s="3"/>
      <c r="U2" s="3"/>
      <c r="V2" s="3"/>
      <c r="W2" s="3"/>
      <c r="Y2" s="37" t="s">
        <v>58</v>
      </c>
      <c r="AA2" s="36"/>
      <c r="AC2" s="3"/>
      <c r="AD2" s="3"/>
      <c r="AE2" s="3"/>
      <c r="AF2" s="33"/>
    </row>
    <row r="3" spans="1:32" ht="20.100000000000001" customHeight="1" thickBot="1" x14ac:dyDescent="0.9">
      <c r="A3" s="15"/>
      <c r="B3" s="3"/>
      <c r="C3" s="3"/>
      <c r="D3" s="3"/>
      <c r="E3" s="3"/>
      <c r="F3" s="3"/>
      <c r="G3" s="3"/>
      <c r="H3" s="3"/>
      <c r="I3" s="3"/>
      <c r="J3" s="3"/>
      <c r="K3" s="3"/>
      <c r="L3" s="3"/>
      <c r="M3" s="3"/>
      <c r="N3" s="3"/>
      <c r="O3" s="3"/>
      <c r="P3" s="3"/>
      <c r="Q3" s="3"/>
      <c r="R3" s="3"/>
      <c r="S3" s="3"/>
      <c r="T3" s="3"/>
      <c r="U3" s="3"/>
      <c r="V3" s="3"/>
      <c r="W3" s="3"/>
      <c r="Y3" s="38" t="s">
        <v>54</v>
      </c>
      <c r="Z3" s="3"/>
      <c r="AA3" s="3"/>
      <c r="AB3" s="3"/>
      <c r="AC3" s="3"/>
      <c r="AD3" s="3"/>
      <c r="AE3" s="3"/>
      <c r="AF3" s="33"/>
    </row>
    <row r="4" spans="1:32" ht="20.100000000000001" customHeight="1" thickBot="1" x14ac:dyDescent="0.9">
      <c r="A4" s="15"/>
      <c r="B4" s="79" t="s">
        <v>27</v>
      </c>
      <c r="C4" s="80"/>
      <c r="D4" s="80"/>
      <c r="E4" s="80"/>
      <c r="F4" s="80"/>
      <c r="G4" s="80"/>
      <c r="H4" s="80"/>
      <c r="I4" s="80"/>
      <c r="J4" s="80"/>
      <c r="K4" s="80"/>
      <c r="L4" s="80"/>
      <c r="M4" s="80"/>
      <c r="N4" s="81"/>
      <c r="O4" s="81"/>
      <c r="P4" s="81"/>
      <c r="Q4" s="81"/>
      <c r="R4" s="81"/>
      <c r="S4" s="81"/>
      <c r="T4" s="81"/>
      <c r="U4" s="82"/>
      <c r="V4" s="3"/>
      <c r="W4" s="32"/>
      <c r="X4" s="32"/>
      <c r="Y4" s="32"/>
      <c r="Z4" s="32"/>
      <c r="AA4" s="32"/>
      <c r="AB4" s="32"/>
      <c r="AC4" s="32"/>
      <c r="AD4" s="3"/>
      <c r="AE4" s="3"/>
      <c r="AF4" s="33"/>
    </row>
    <row r="5" spans="1:32" ht="24" customHeight="1" thickTop="1" x14ac:dyDescent="0.85">
      <c r="A5" s="15"/>
      <c r="B5" s="85" t="s">
        <v>28</v>
      </c>
      <c r="C5" s="86"/>
      <c r="D5" s="86"/>
      <c r="E5" s="86"/>
      <c r="F5" s="86"/>
      <c r="G5" s="86"/>
      <c r="H5" s="86"/>
      <c r="I5" s="86"/>
      <c r="J5" s="86"/>
      <c r="K5" s="86"/>
      <c r="L5" s="86"/>
      <c r="M5" s="86"/>
      <c r="N5" s="86"/>
      <c r="O5" s="86"/>
      <c r="P5" s="86"/>
      <c r="Q5" s="86"/>
      <c r="R5" s="86"/>
      <c r="S5" s="86"/>
      <c r="T5" s="86"/>
      <c r="U5" s="87"/>
      <c r="V5" s="2"/>
      <c r="W5" s="32"/>
      <c r="X5" s="32"/>
      <c r="Y5" s="32"/>
      <c r="Z5" s="32"/>
      <c r="AA5" s="32"/>
      <c r="AB5" s="32"/>
      <c r="AC5" s="32"/>
      <c r="AD5" s="2"/>
      <c r="AE5" s="2"/>
      <c r="AF5" s="7"/>
    </row>
    <row r="6" spans="1:32" ht="20.100000000000001" customHeight="1" x14ac:dyDescent="0.85">
      <c r="A6" s="15"/>
      <c r="B6" s="72" t="s">
        <v>6</v>
      </c>
      <c r="C6" s="61"/>
      <c r="D6" s="73" t="s">
        <v>0</v>
      </c>
      <c r="E6" s="61"/>
      <c r="F6" s="73" t="s">
        <v>1</v>
      </c>
      <c r="G6" s="61"/>
      <c r="H6" s="60" t="s">
        <v>21</v>
      </c>
      <c r="I6" s="60"/>
      <c r="J6" s="60"/>
      <c r="K6" s="61"/>
      <c r="L6" s="83" t="s">
        <v>2</v>
      </c>
      <c r="M6" s="84"/>
      <c r="N6" s="84"/>
      <c r="O6" s="73" t="s">
        <v>10</v>
      </c>
      <c r="P6" s="60"/>
      <c r="Q6" s="60"/>
      <c r="R6" s="61"/>
      <c r="S6" s="73" t="s">
        <v>13</v>
      </c>
      <c r="T6" s="60"/>
      <c r="U6" s="75"/>
      <c r="V6" s="2"/>
      <c r="W6" s="3"/>
      <c r="X6" s="3"/>
      <c r="Y6" s="2"/>
      <c r="Z6" s="2"/>
      <c r="AA6" s="2"/>
      <c r="AB6" s="2"/>
      <c r="AC6" s="2"/>
      <c r="AD6" s="2"/>
      <c r="AE6" s="2"/>
      <c r="AF6" s="7"/>
    </row>
    <row r="7" spans="1:32" ht="20.100000000000001" customHeight="1" x14ac:dyDescent="0.85">
      <c r="A7" s="15"/>
      <c r="B7" s="63"/>
      <c r="C7" s="64"/>
      <c r="D7" s="65"/>
      <c r="E7" s="66"/>
      <c r="F7" s="8"/>
      <c r="G7" s="5" t="s">
        <v>9</v>
      </c>
      <c r="H7" s="9"/>
      <c r="I7" s="10" t="s">
        <v>22</v>
      </c>
      <c r="J7" s="11"/>
      <c r="K7" s="5" t="s">
        <v>23</v>
      </c>
      <c r="L7" s="67"/>
      <c r="M7" s="68"/>
      <c r="N7" s="64"/>
      <c r="O7" s="69"/>
      <c r="P7" s="68"/>
      <c r="Q7" s="68"/>
      <c r="R7" s="64"/>
      <c r="S7" s="70"/>
      <c r="T7" s="71"/>
      <c r="U7" s="13" t="s">
        <v>47</v>
      </c>
      <c r="V7" s="2"/>
      <c r="W7" s="3"/>
      <c r="X7" s="3"/>
      <c r="Y7" s="2"/>
      <c r="Z7" s="2"/>
      <c r="AA7" s="2"/>
      <c r="AB7" s="2"/>
      <c r="AC7" s="2"/>
      <c r="AD7" s="2"/>
      <c r="AE7" s="2"/>
      <c r="AF7" s="7"/>
    </row>
    <row r="8" spans="1:32" ht="20.100000000000001" customHeight="1" x14ac:dyDescent="0.85">
      <c r="A8" s="15"/>
      <c r="B8" s="72" t="s">
        <v>12</v>
      </c>
      <c r="C8" s="61"/>
      <c r="D8" s="73" t="s">
        <v>11</v>
      </c>
      <c r="E8" s="61"/>
      <c r="F8" s="73" t="s">
        <v>3</v>
      </c>
      <c r="G8" s="74"/>
      <c r="H8" s="110" t="s">
        <v>26</v>
      </c>
      <c r="I8" s="111"/>
      <c r="J8" s="111"/>
      <c r="K8" s="111"/>
      <c r="L8" s="111"/>
      <c r="M8" s="111"/>
      <c r="N8" s="111"/>
      <c r="O8" s="111"/>
      <c r="P8" s="111"/>
      <c r="Q8" s="111"/>
      <c r="R8" s="111"/>
      <c r="S8" s="111"/>
      <c r="T8" s="111"/>
      <c r="U8" s="112"/>
      <c r="V8" s="3"/>
      <c r="W8" s="3"/>
      <c r="X8" s="3"/>
      <c r="Y8" s="3"/>
      <c r="Z8" s="3"/>
      <c r="AA8" s="3"/>
      <c r="AB8" s="3"/>
      <c r="AC8" s="3"/>
      <c r="AD8" s="3"/>
      <c r="AE8" s="3"/>
      <c r="AF8" s="33"/>
    </row>
    <row r="9" spans="1:32" ht="20.100000000000001" customHeight="1" thickBot="1" x14ac:dyDescent="0.9">
      <c r="A9" s="15"/>
      <c r="B9" s="40"/>
      <c r="C9" s="14" t="s">
        <v>4</v>
      </c>
      <c r="D9" s="41"/>
      <c r="E9" s="14" t="s">
        <v>4</v>
      </c>
      <c r="F9" s="41"/>
      <c r="G9" s="14" t="s">
        <v>5</v>
      </c>
      <c r="H9" s="113"/>
      <c r="I9" s="114"/>
      <c r="J9" s="114"/>
      <c r="K9" s="114"/>
      <c r="L9" s="114"/>
      <c r="M9" s="114"/>
      <c r="N9" s="114"/>
      <c r="O9" s="114"/>
      <c r="P9" s="114"/>
      <c r="Q9" s="114"/>
      <c r="R9" s="114"/>
      <c r="S9" s="114"/>
      <c r="T9" s="114"/>
      <c r="U9" s="115"/>
      <c r="V9" s="2"/>
      <c r="W9" s="3"/>
      <c r="AD9" s="2"/>
      <c r="AE9" s="2"/>
      <c r="AF9" s="7"/>
    </row>
    <row r="10" spans="1:32" ht="24" customHeight="1" thickTop="1" x14ac:dyDescent="0.85">
      <c r="A10" s="15"/>
      <c r="B10" s="55" t="s">
        <v>14</v>
      </c>
      <c r="C10" s="56"/>
      <c r="D10" s="56"/>
      <c r="E10" s="56"/>
      <c r="F10" s="56"/>
      <c r="G10" s="56"/>
      <c r="H10" s="56"/>
      <c r="I10" s="56"/>
      <c r="J10" s="56"/>
      <c r="K10" s="56"/>
      <c r="L10" s="56"/>
      <c r="M10" s="56"/>
      <c r="N10" s="56"/>
      <c r="O10" s="56"/>
      <c r="P10" s="56"/>
      <c r="Q10" s="56"/>
      <c r="R10" s="56"/>
      <c r="S10" s="56"/>
      <c r="T10" s="56"/>
      <c r="U10" s="57"/>
      <c r="AD10" s="17"/>
      <c r="AE10" s="17"/>
      <c r="AF10" s="34"/>
    </row>
    <row r="11" spans="1:32" ht="36" customHeight="1" x14ac:dyDescent="0.85">
      <c r="A11" s="15"/>
      <c r="B11" s="54" t="s">
        <v>8</v>
      </c>
      <c r="C11" s="50"/>
      <c r="D11" s="50" t="s">
        <v>6</v>
      </c>
      <c r="E11" s="50"/>
      <c r="F11" s="50" t="s">
        <v>7</v>
      </c>
      <c r="G11" s="58"/>
      <c r="H11" s="18" t="s">
        <v>24</v>
      </c>
      <c r="J11" s="19" t="s">
        <v>17</v>
      </c>
      <c r="L11" s="19" t="s">
        <v>56</v>
      </c>
      <c r="N11" s="19" t="s">
        <v>18</v>
      </c>
      <c r="P11" s="59" t="s">
        <v>19</v>
      </c>
      <c r="Q11" s="60"/>
      <c r="R11" s="61"/>
      <c r="T11" s="59" t="s">
        <v>25</v>
      </c>
      <c r="U11" s="62"/>
      <c r="W11" s="3"/>
      <c r="X11" s="3"/>
      <c r="Y11" s="20"/>
      <c r="Z11" s="21"/>
      <c r="AA11" s="21"/>
      <c r="AD11" s="17"/>
      <c r="AE11" s="17"/>
      <c r="AF11" s="34"/>
    </row>
    <row r="12" spans="1:32" ht="20.100000000000001" customHeight="1" x14ac:dyDescent="0.85">
      <c r="A12" s="15"/>
      <c r="B12" s="47"/>
      <c r="C12" s="48"/>
      <c r="D12" s="48"/>
      <c r="E12" s="48"/>
      <c r="F12" s="48"/>
      <c r="G12" s="49"/>
      <c r="H12" s="5"/>
      <c r="I12" s="6" t="s">
        <v>15</v>
      </c>
      <c r="J12" s="6"/>
      <c r="K12" s="6" t="s">
        <v>15</v>
      </c>
      <c r="L12" s="6"/>
      <c r="M12" s="22" t="s">
        <v>15</v>
      </c>
      <c r="N12" s="6">
        <v>365</v>
      </c>
      <c r="O12" s="22" t="s">
        <v>15</v>
      </c>
      <c r="P12" s="6"/>
      <c r="Q12" s="6" t="s">
        <v>16</v>
      </c>
      <c r="R12" s="6"/>
      <c r="S12" s="6" t="s">
        <v>20</v>
      </c>
      <c r="T12" s="50" t="str">
        <f>IFERROR(ROUNDDOWN(H12*J12*L12*365*P12/R12,1),"")</f>
        <v/>
      </c>
      <c r="U12" s="51"/>
      <c r="W12" s="3"/>
      <c r="X12" s="3"/>
      <c r="Y12" s="20"/>
      <c r="Z12" s="21"/>
      <c r="AA12" s="21"/>
      <c r="AD12" s="17"/>
      <c r="AE12" s="17"/>
      <c r="AF12" s="34"/>
    </row>
    <row r="13" spans="1:32" ht="20.100000000000001" customHeight="1" x14ac:dyDescent="0.85">
      <c r="A13" s="15"/>
      <c r="B13" s="47"/>
      <c r="C13" s="48"/>
      <c r="D13" s="48"/>
      <c r="E13" s="48"/>
      <c r="F13" s="48"/>
      <c r="G13" s="49"/>
      <c r="H13" s="12"/>
      <c r="I13" s="6" t="s">
        <v>15</v>
      </c>
      <c r="J13" s="22"/>
      <c r="K13" s="6" t="s">
        <v>15</v>
      </c>
      <c r="L13" s="22"/>
      <c r="M13" s="22" t="s">
        <v>15</v>
      </c>
      <c r="N13" s="6">
        <v>365</v>
      </c>
      <c r="O13" s="22" t="s">
        <v>15</v>
      </c>
      <c r="P13" s="22"/>
      <c r="Q13" s="6" t="s">
        <v>16</v>
      </c>
      <c r="R13" s="22"/>
      <c r="S13" s="6" t="s">
        <v>20</v>
      </c>
      <c r="T13" s="50" t="str">
        <f t="shared" ref="T13:T19" si="0">IFERROR(ROUNDDOWN(H13*J13*L13*365*P13/R13,1),"")</f>
        <v/>
      </c>
      <c r="U13" s="51"/>
      <c r="W13" s="3"/>
      <c r="X13" s="3"/>
      <c r="Y13" s="20"/>
      <c r="Z13" s="21"/>
      <c r="AA13" s="21"/>
      <c r="AD13" s="17"/>
      <c r="AE13" s="17"/>
      <c r="AF13" s="34"/>
    </row>
    <row r="14" spans="1:32" ht="20.100000000000001" customHeight="1" x14ac:dyDescent="0.85">
      <c r="A14" s="15"/>
      <c r="B14" s="47"/>
      <c r="C14" s="48"/>
      <c r="D14" s="48"/>
      <c r="E14" s="48"/>
      <c r="F14" s="48"/>
      <c r="G14" s="49"/>
      <c r="H14" s="12"/>
      <c r="I14" s="6" t="s">
        <v>15</v>
      </c>
      <c r="J14" s="22"/>
      <c r="K14" s="6" t="s">
        <v>15</v>
      </c>
      <c r="L14" s="22"/>
      <c r="M14" s="22" t="s">
        <v>15</v>
      </c>
      <c r="N14" s="6">
        <v>365</v>
      </c>
      <c r="O14" s="22" t="s">
        <v>15</v>
      </c>
      <c r="P14" s="22"/>
      <c r="Q14" s="6" t="s">
        <v>16</v>
      </c>
      <c r="R14" s="22"/>
      <c r="S14" s="6" t="s">
        <v>20</v>
      </c>
      <c r="T14" s="50" t="str">
        <f t="shared" si="0"/>
        <v/>
      </c>
      <c r="U14" s="51"/>
      <c r="W14" s="3"/>
      <c r="X14" s="3"/>
      <c r="Y14" s="20"/>
      <c r="Z14" s="21"/>
      <c r="AA14" s="21"/>
      <c r="AD14" s="17"/>
      <c r="AE14" s="17"/>
      <c r="AF14" s="34"/>
    </row>
    <row r="15" spans="1:32" ht="20.100000000000001" customHeight="1" thickBot="1" x14ac:dyDescent="0.9">
      <c r="A15" s="15"/>
      <c r="B15" s="47"/>
      <c r="C15" s="48"/>
      <c r="D15" s="48"/>
      <c r="E15" s="48"/>
      <c r="F15" s="48"/>
      <c r="G15" s="49"/>
      <c r="H15" s="12"/>
      <c r="I15" s="6" t="s">
        <v>15</v>
      </c>
      <c r="J15" s="22"/>
      <c r="K15" s="6" t="s">
        <v>15</v>
      </c>
      <c r="L15" s="22"/>
      <c r="M15" s="22" t="s">
        <v>15</v>
      </c>
      <c r="N15" s="6">
        <v>365</v>
      </c>
      <c r="O15" s="22" t="s">
        <v>15</v>
      </c>
      <c r="P15" s="22"/>
      <c r="Q15" s="6" t="s">
        <v>16</v>
      </c>
      <c r="R15" s="22"/>
      <c r="S15" s="6" t="s">
        <v>20</v>
      </c>
      <c r="T15" s="50" t="str">
        <f t="shared" si="0"/>
        <v/>
      </c>
      <c r="U15" s="51"/>
      <c r="W15" s="3"/>
      <c r="X15" s="3"/>
      <c r="Y15" s="20"/>
      <c r="Z15" s="21"/>
      <c r="AA15" s="21"/>
      <c r="AD15" s="17"/>
      <c r="AE15" s="17"/>
      <c r="AF15" s="34"/>
    </row>
    <row r="16" spans="1:32" ht="20.100000000000001" customHeight="1" x14ac:dyDescent="0.85">
      <c r="A16" s="15"/>
      <c r="B16" s="47"/>
      <c r="C16" s="48"/>
      <c r="D16" s="48"/>
      <c r="E16" s="48"/>
      <c r="F16" s="48"/>
      <c r="G16" s="49"/>
      <c r="H16" s="12"/>
      <c r="I16" s="6" t="s">
        <v>15</v>
      </c>
      <c r="J16" s="22"/>
      <c r="K16" s="6" t="s">
        <v>15</v>
      </c>
      <c r="L16" s="22"/>
      <c r="M16" s="22" t="s">
        <v>15</v>
      </c>
      <c r="N16" s="6">
        <v>365</v>
      </c>
      <c r="O16" s="22" t="s">
        <v>15</v>
      </c>
      <c r="P16" s="22"/>
      <c r="Q16" s="6" t="s">
        <v>16</v>
      </c>
      <c r="R16" s="22"/>
      <c r="S16" s="6" t="s">
        <v>20</v>
      </c>
      <c r="T16" s="50" t="str">
        <f t="shared" si="0"/>
        <v/>
      </c>
      <c r="U16" s="51"/>
      <c r="W16" s="104" t="s">
        <v>52</v>
      </c>
      <c r="X16" s="105"/>
      <c r="Y16" s="105"/>
      <c r="Z16" s="105"/>
      <c r="AA16" s="105"/>
      <c r="AB16" s="105"/>
      <c r="AC16" s="105"/>
      <c r="AD16" s="105"/>
      <c r="AE16" s="106"/>
      <c r="AF16" s="34"/>
    </row>
    <row r="17" spans="1:32" ht="20.100000000000001" customHeight="1" thickBot="1" x14ac:dyDescent="0.9">
      <c r="A17" s="15"/>
      <c r="B17" s="47"/>
      <c r="C17" s="48"/>
      <c r="D17" s="48"/>
      <c r="E17" s="48"/>
      <c r="F17" s="48"/>
      <c r="G17" s="49"/>
      <c r="H17" s="12"/>
      <c r="I17" s="6" t="s">
        <v>15</v>
      </c>
      <c r="J17" s="22"/>
      <c r="K17" s="6" t="s">
        <v>15</v>
      </c>
      <c r="L17" s="22"/>
      <c r="M17" s="22" t="s">
        <v>15</v>
      </c>
      <c r="N17" s="6">
        <v>365</v>
      </c>
      <c r="O17" s="22" t="s">
        <v>15</v>
      </c>
      <c r="P17" s="22"/>
      <c r="Q17" s="6" t="s">
        <v>16</v>
      </c>
      <c r="R17" s="22"/>
      <c r="S17" s="6" t="s">
        <v>20</v>
      </c>
      <c r="T17" s="50" t="str">
        <f t="shared" si="0"/>
        <v/>
      </c>
      <c r="U17" s="51"/>
      <c r="V17" s="2"/>
      <c r="W17" s="107"/>
      <c r="X17" s="108"/>
      <c r="Y17" s="108"/>
      <c r="Z17" s="108"/>
      <c r="AA17" s="108"/>
      <c r="AB17" s="108"/>
      <c r="AC17" s="108"/>
      <c r="AD17" s="108"/>
      <c r="AE17" s="109"/>
      <c r="AF17" s="35"/>
    </row>
    <row r="18" spans="1:32" ht="20.100000000000001" customHeight="1" x14ac:dyDescent="0.85">
      <c r="A18" s="15"/>
      <c r="B18" s="47"/>
      <c r="C18" s="48"/>
      <c r="D18" s="48"/>
      <c r="E18" s="48"/>
      <c r="F18" s="48"/>
      <c r="G18" s="49"/>
      <c r="H18" s="12"/>
      <c r="I18" s="6" t="s">
        <v>15</v>
      </c>
      <c r="J18" s="22"/>
      <c r="K18" s="6" t="s">
        <v>15</v>
      </c>
      <c r="L18" s="22"/>
      <c r="M18" s="22" t="s">
        <v>15</v>
      </c>
      <c r="N18" s="6">
        <v>365</v>
      </c>
      <c r="O18" s="22" t="s">
        <v>15</v>
      </c>
      <c r="P18" s="22"/>
      <c r="Q18" s="6" t="s">
        <v>16</v>
      </c>
      <c r="R18" s="22"/>
      <c r="S18" s="6" t="s">
        <v>20</v>
      </c>
      <c r="T18" s="50" t="str">
        <f t="shared" si="0"/>
        <v/>
      </c>
      <c r="U18" s="51"/>
      <c r="W18" s="98" t="s">
        <v>51</v>
      </c>
      <c r="X18" s="99"/>
      <c r="Y18" s="99"/>
      <c r="Z18" s="99"/>
      <c r="AA18" s="99"/>
      <c r="AB18" s="99"/>
      <c r="AC18" s="99"/>
      <c r="AD18" s="99"/>
      <c r="AE18" s="100"/>
      <c r="AF18" s="16"/>
    </row>
    <row r="19" spans="1:32" ht="20.100000000000001" customHeight="1" x14ac:dyDescent="0.85">
      <c r="A19" s="15"/>
      <c r="B19" s="47"/>
      <c r="C19" s="48"/>
      <c r="D19" s="48"/>
      <c r="E19" s="48"/>
      <c r="F19" s="48"/>
      <c r="G19" s="49"/>
      <c r="H19" s="12"/>
      <c r="I19" s="6" t="s">
        <v>15</v>
      </c>
      <c r="J19" s="22"/>
      <c r="K19" s="6" t="s">
        <v>15</v>
      </c>
      <c r="L19" s="22"/>
      <c r="M19" s="22" t="s">
        <v>15</v>
      </c>
      <c r="N19" s="6">
        <v>365</v>
      </c>
      <c r="O19" s="22" t="s">
        <v>15</v>
      </c>
      <c r="P19" s="22"/>
      <c r="Q19" s="6" t="s">
        <v>16</v>
      </c>
      <c r="R19" s="22"/>
      <c r="S19" s="6" t="s">
        <v>20</v>
      </c>
      <c r="T19" s="50" t="str">
        <f t="shared" si="0"/>
        <v/>
      </c>
      <c r="U19" s="51"/>
      <c r="W19" s="101"/>
      <c r="X19" s="102"/>
      <c r="Y19" s="102"/>
      <c r="Z19" s="102"/>
      <c r="AA19" s="102"/>
      <c r="AB19" s="102"/>
      <c r="AC19" s="102"/>
      <c r="AD19" s="102"/>
      <c r="AE19" s="103"/>
      <c r="AF19" s="16"/>
    </row>
    <row r="20" spans="1:32" ht="20.100000000000001" customHeight="1" thickBot="1" x14ac:dyDescent="0.9">
      <c r="A20" s="15"/>
      <c r="B20" s="76" t="s">
        <v>48</v>
      </c>
      <c r="C20" s="77"/>
      <c r="D20" s="77"/>
      <c r="E20" s="77"/>
      <c r="F20" s="77"/>
      <c r="G20" s="77"/>
      <c r="H20" s="77"/>
      <c r="I20" s="77"/>
      <c r="J20" s="77"/>
      <c r="K20" s="77"/>
      <c r="L20" s="77"/>
      <c r="M20" s="77"/>
      <c r="N20" s="77"/>
      <c r="O20" s="77"/>
      <c r="P20" s="77"/>
      <c r="Q20" s="77"/>
      <c r="R20" s="77"/>
      <c r="S20" s="78"/>
      <c r="T20" s="42">
        <f>SUM(T12:T19)</f>
        <v>0</v>
      </c>
      <c r="U20" s="43"/>
      <c r="W20" s="101"/>
      <c r="X20" s="102"/>
      <c r="Y20" s="102"/>
      <c r="Z20" s="102"/>
      <c r="AA20" s="102"/>
      <c r="AB20" s="102"/>
      <c r="AC20" s="102"/>
      <c r="AD20" s="102"/>
      <c r="AE20" s="103"/>
      <c r="AF20" s="16"/>
    </row>
    <row r="21" spans="1:32" ht="30" customHeight="1" x14ac:dyDescent="0.85">
      <c r="A21" s="15"/>
      <c r="B21" s="2"/>
      <c r="C21" s="2"/>
      <c r="D21" s="2"/>
      <c r="E21" s="2"/>
      <c r="F21" s="2"/>
      <c r="N21" s="2"/>
      <c r="Q21" s="2"/>
      <c r="S21" s="2"/>
      <c r="T21" s="2"/>
      <c r="U21" s="2"/>
      <c r="W21" s="23"/>
      <c r="X21" s="30" t="s">
        <v>35</v>
      </c>
      <c r="Y21" s="97" t="s">
        <v>45</v>
      </c>
      <c r="Z21" s="30" t="s">
        <v>36</v>
      </c>
      <c r="AA21" s="97" t="s">
        <v>46</v>
      </c>
      <c r="AB21" s="117" t="s">
        <v>37</v>
      </c>
      <c r="AC21" s="61"/>
      <c r="AE21" s="16"/>
      <c r="AF21" s="16"/>
    </row>
    <row r="22" spans="1:32" ht="30" customHeight="1" thickBot="1" x14ac:dyDescent="0.9">
      <c r="A22" s="15"/>
      <c r="B22" s="2"/>
      <c r="C22" s="2"/>
      <c r="D22" s="2"/>
      <c r="E22" s="2"/>
      <c r="F22" s="2"/>
      <c r="N22" s="2"/>
      <c r="Q22" s="2"/>
      <c r="S22" s="2"/>
      <c r="T22" s="2"/>
      <c r="U22" s="2"/>
      <c r="W22" s="23"/>
      <c r="X22" s="6">
        <f>IFERROR(T20,"")</f>
        <v>0</v>
      </c>
      <c r="Y22" s="97"/>
      <c r="Z22" s="6">
        <f>T39</f>
        <v>0</v>
      </c>
      <c r="AA22" s="97"/>
      <c r="AB22" s="73">
        <f>X22-Z22</f>
        <v>0</v>
      </c>
      <c r="AC22" s="61"/>
      <c r="AE22" s="16"/>
      <c r="AF22" s="16"/>
    </row>
    <row r="23" spans="1:32" ht="24" customHeight="1" thickBot="1" x14ac:dyDescent="0.9">
      <c r="A23" s="15"/>
      <c r="B23" s="79" t="s">
        <v>29</v>
      </c>
      <c r="C23" s="80"/>
      <c r="D23" s="80"/>
      <c r="E23" s="80"/>
      <c r="F23" s="80"/>
      <c r="G23" s="80"/>
      <c r="H23" s="80"/>
      <c r="I23" s="80"/>
      <c r="J23" s="80"/>
      <c r="K23" s="80"/>
      <c r="L23" s="80"/>
      <c r="M23" s="80"/>
      <c r="N23" s="81"/>
      <c r="O23" s="81"/>
      <c r="P23" s="81"/>
      <c r="Q23" s="81"/>
      <c r="R23" s="81"/>
      <c r="S23" s="81"/>
      <c r="T23" s="81"/>
      <c r="U23" s="82"/>
      <c r="W23" s="24"/>
      <c r="X23" s="25"/>
      <c r="Y23" s="26"/>
      <c r="Z23" s="26"/>
      <c r="AA23" s="26"/>
      <c r="AB23" s="26"/>
      <c r="AC23" s="26"/>
      <c r="AD23" s="26"/>
      <c r="AE23" s="27"/>
      <c r="AF23" s="16"/>
    </row>
    <row r="24" spans="1:32" ht="24" customHeight="1" thickTop="1" x14ac:dyDescent="0.85">
      <c r="A24" s="15"/>
      <c r="B24" s="85" t="s">
        <v>30</v>
      </c>
      <c r="C24" s="86"/>
      <c r="D24" s="86"/>
      <c r="E24" s="86"/>
      <c r="F24" s="86"/>
      <c r="G24" s="86"/>
      <c r="H24" s="86"/>
      <c r="I24" s="86"/>
      <c r="J24" s="86"/>
      <c r="K24" s="86"/>
      <c r="L24" s="86"/>
      <c r="M24" s="86"/>
      <c r="N24" s="86"/>
      <c r="O24" s="86"/>
      <c r="P24" s="86"/>
      <c r="Q24" s="86"/>
      <c r="R24" s="86"/>
      <c r="S24" s="86"/>
      <c r="T24" s="86"/>
      <c r="U24" s="87"/>
      <c r="W24" s="98" t="s">
        <v>49</v>
      </c>
      <c r="X24" s="99"/>
      <c r="Y24" s="99"/>
      <c r="Z24" s="99"/>
      <c r="AA24" s="99"/>
      <c r="AB24" s="99"/>
      <c r="AC24" s="99"/>
      <c r="AD24" s="99"/>
      <c r="AE24" s="100"/>
      <c r="AF24" s="16"/>
    </row>
    <row r="25" spans="1:32" ht="20.100000000000001" customHeight="1" x14ac:dyDescent="0.85">
      <c r="A25" s="15"/>
      <c r="B25" s="72" t="s">
        <v>6</v>
      </c>
      <c r="C25" s="61"/>
      <c r="D25" s="73" t="s">
        <v>0</v>
      </c>
      <c r="E25" s="61"/>
      <c r="F25" s="73" t="s">
        <v>1</v>
      </c>
      <c r="G25" s="61"/>
      <c r="H25" s="60" t="s">
        <v>57</v>
      </c>
      <c r="I25" s="60"/>
      <c r="J25" s="60"/>
      <c r="K25" s="61"/>
      <c r="L25" s="83" t="s">
        <v>2</v>
      </c>
      <c r="M25" s="84"/>
      <c r="N25" s="84"/>
      <c r="O25" s="73" t="s">
        <v>10</v>
      </c>
      <c r="P25" s="60"/>
      <c r="Q25" s="60"/>
      <c r="R25" s="61"/>
      <c r="S25" s="73" t="s">
        <v>13</v>
      </c>
      <c r="T25" s="60"/>
      <c r="U25" s="75"/>
      <c r="W25" s="101"/>
      <c r="X25" s="102"/>
      <c r="Y25" s="102"/>
      <c r="Z25" s="102"/>
      <c r="AA25" s="102"/>
      <c r="AB25" s="102"/>
      <c r="AC25" s="102"/>
      <c r="AD25" s="102"/>
      <c r="AE25" s="103"/>
      <c r="AF25" s="16"/>
    </row>
    <row r="26" spans="1:32" ht="20.100000000000001" customHeight="1" x14ac:dyDescent="0.85">
      <c r="A26" s="15"/>
      <c r="B26" s="63"/>
      <c r="C26" s="64"/>
      <c r="D26" s="65"/>
      <c r="E26" s="66"/>
      <c r="F26" s="1"/>
      <c r="G26" s="5" t="s">
        <v>9</v>
      </c>
      <c r="H26" s="9"/>
      <c r="I26" s="10" t="s">
        <v>22</v>
      </c>
      <c r="J26" s="11"/>
      <c r="K26" s="5" t="s">
        <v>23</v>
      </c>
      <c r="L26" s="67"/>
      <c r="M26" s="68"/>
      <c r="N26" s="64"/>
      <c r="O26" s="69"/>
      <c r="P26" s="68"/>
      <c r="Q26" s="68"/>
      <c r="R26" s="64"/>
      <c r="S26" s="70"/>
      <c r="T26" s="71"/>
      <c r="U26" s="13" t="s">
        <v>47</v>
      </c>
      <c r="W26" s="101"/>
      <c r="X26" s="102"/>
      <c r="Y26" s="102"/>
      <c r="Z26" s="102"/>
      <c r="AA26" s="102"/>
      <c r="AB26" s="102"/>
      <c r="AC26" s="102"/>
      <c r="AD26" s="102"/>
      <c r="AE26" s="103"/>
      <c r="AF26" s="16"/>
    </row>
    <row r="27" spans="1:32" ht="20.100000000000001" customHeight="1" x14ac:dyDescent="0.85">
      <c r="A27" s="15"/>
      <c r="B27" s="72" t="s">
        <v>12</v>
      </c>
      <c r="C27" s="61"/>
      <c r="D27" s="73" t="s">
        <v>11</v>
      </c>
      <c r="E27" s="61"/>
      <c r="F27" s="73" t="s">
        <v>3</v>
      </c>
      <c r="G27" s="74"/>
      <c r="H27" s="110" t="s">
        <v>26</v>
      </c>
      <c r="I27" s="111"/>
      <c r="J27" s="111"/>
      <c r="K27" s="111"/>
      <c r="L27" s="111"/>
      <c r="M27" s="111"/>
      <c r="N27" s="111"/>
      <c r="O27" s="111"/>
      <c r="P27" s="111"/>
      <c r="Q27" s="111"/>
      <c r="R27" s="111"/>
      <c r="S27" s="111"/>
      <c r="T27" s="111"/>
      <c r="U27" s="112"/>
      <c r="W27" s="15"/>
      <c r="X27" s="30" t="s">
        <v>37</v>
      </c>
      <c r="Y27" s="102" t="s">
        <v>33</v>
      </c>
      <c r="Z27" s="30" t="s">
        <v>35</v>
      </c>
      <c r="AA27" s="97" t="s">
        <v>42</v>
      </c>
      <c r="AB27" s="102">
        <v>100</v>
      </c>
      <c r="AC27" s="102" t="s">
        <v>34</v>
      </c>
      <c r="AD27" s="6" t="s">
        <v>44</v>
      </c>
      <c r="AE27" s="16"/>
      <c r="AF27" s="16"/>
    </row>
    <row r="28" spans="1:32" ht="20.100000000000001" customHeight="1" thickBot="1" x14ac:dyDescent="0.9">
      <c r="A28" s="15"/>
      <c r="B28" s="40"/>
      <c r="C28" s="14" t="s">
        <v>4</v>
      </c>
      <c r="D28" s="41"/>
      <c r="E28" s="14" t="s">
        <v>4</v>
      </c>
      <c r="F28" s="41"/>
      <c r="G28" s="14" t="s">
        <v>5</v>
      </c>
      <c r="H28" s="113"/>
      <c r="I28" s="114"/>
      <c r="J28" s="114"/>
      <c r="K28" s="114"/>
      <c r="L28" s="114"/>
      <c r="M28" s="114"/>
      <c r="N28" s="114"/>
      <c r="O28" s="114"/>
      <c r="P28" s="114"/>
      <c r="Q28" s="114"/>
      <c r="R28" s="114"/>
      <c r="S28" s="114"/>
      <c r="T28" s="114"/>
      <c r="U28" s="115"/>
      <c r="W28" s="23"/>
      <c r="X28" s="6">
        <f>AB22</f>
        <v>0</v>
      </c>
      <c r="Y28" s="102"/>
      <c r="Z28" s="6">
        <f>X22</f>
        <v>0</v>
      </c>
      <c r="AA28" s="97"/>
      <c r="AB28" s="95"/>
      <c r="AC28" s="102"/>
      <c r="AD28" s="28" t="str">
        <f>IFERROR(ROUNDDOWN(X28/Z28*100,1),"")</f>
        <v/>
      </c>
      <c r="AE28" s="16"/>
      <c r="AF28" s="16"/>
    </row>
    <row r="29" spans="1:32" ht="24" customHeight="1" thickTop="1" thickBot="1" x14ac:dyDescent="0.9">
      <c r="A29" s="15"/>
      <c r="B29" s="55" t="s">
        <v>31</v>
      </c>
      <c r="C29" s="56"/>
      <c r="D29" s="56"/>
      <c r="E29" s="56"/>
      <c r="F29" s="56"/>
      <c r="G29" s="56"/>
      <c r="H29" s="56"/>
      <c r="I29" s="56"/>
      <c r="J29" s="56"/>
      <c r="K29" s="56"/>
      <c r="L29" s="56"/>
      <c r="M29" s="56"/>
      <c r="N29" s="56"/>
      <c r="O29" s="56"/>
      <c r="P29" s="56"/>
      <c r="Q29" s="56"/>
      <c r="R29" s="56"/>
      <c r="S29" s="56"/>
      <c r="T29" s="56"/>
      <c r="U29" s="57"/>
      <c r="W29" s="24"/>
      <c r="X29" s="25"/>
      <c r="Y29" s="26"/>
      <c r="Z29" s="26"/>
      <c r="AA29" s="26"/>
      <c r="AB29" s="26"/>
      <c r="AC29" s="26"/>
      <c r="AD29" s="26"/>
      <c r="AE29" s="27"/>
      <c r="AF29" s="16"/>
    </row>
    <row r="30" spans="1:32" ht="36" customHeight="1" x14ac:dyDescent="0.85">
      <c r="A30" s="15"/>
      <c r="B30" s="54" t="s">
        <v>8</v>
      </c>
      <c r="C30" s="50"/>
      <c r="D30" s="50" t="s">
        <v>6</v>
      </c>
      <c r="E30" s="50"/>
      <c r="F30" s="50" t="s">
        <v>7</v>
      </c>
      <c r="G30" s="58"/>
      <c r="H30" s="18" t="s">
        <v>24</v>
      </c>
      <c r="J30" s="19" t="s">
        <v>17</v>
      </c>
      <c r="L30" s="19" t="s">
        <v>56</v>
      </c>
      <c r="N30" s="19" t="s">
        <v>18</v>
      </c>
      <c r="P30" s="59" t="s">
        <v>19</v>
      </c>
      <c r="Q30" s="60"/>
      <c r="R30" s="61"/>
      <c r="T30" s="59" t="s">
        <v>25</v>
      </c>
      <c r="U30" s="62"/>
      <c r="W30" s="98" t="s">
        <v>55</v>
      </c>
      <c r="X30" s="99"/>
      <c r="Y30" s="99"/>
      <c r="Z30" s="99"/>
      <c r="AA30" s="99"/>
      <c r="AB30" s="99"/>
      <c r="AC30" s="99"/>
      <c r="AD30" s="99"/>
      <c r="AE30" s="100"/>
      <c r="AF30" s="16"/>
    </row>
    <row r="31" spans="1:32" ht="20.100000000000001" customHeight="1" x14ac:dyDescent="0.85">
      <c r="A31" s="15"/>
      <c r="B31" s="47"/>
      <c r="C31" s="48"/>
      <c r="D31" s="48"/>
      <c r="E31" s="48"/>
      <c r="F31" s="48"/>
      <c r="G31" s="49"/>
      <c r="H31" s="5"/>
      <c r="I31" s="6" t="s">
        <v>15</v>
      </c>
      <c r="J31" s="6"/>
      <c r="K31" s="6" t="s">
        <v>15</v>
      </c>
      <c r="L31" s="6"/>
      <c r="M31" s="22" t="s">
        <v>15</v>
      </c>
      <c r="N31" s="6">
        <v>365</v>
      </c>
      <c r="O31" s="22" t="s">
        <v>15</v>
      </c>
      <c r="P31" s="6"/>
      <c r="Q31" s="6" t="s">
        <v>16</v>
      </c>
      <c r="R31" s="6"/>
      <c r="S31" s="6" t="s">
        <v>20</v>
      </c>
      <c r="T31" s="52" t="str">
        <f>IFERROR(ROUNDDOWN(H31*J31*L31*365*P31/R31,1),"")</f>
        <v/>
      </c>
      <c r="U31" s="53"/>
      <c r="W31" s="101"/>
      <c r="X31" s="102"/>
      <c r="Y31" s="102"/>
      <c r="Z31" s="102"/>
      <c r="AA31" s="102"/>
      <c r="AB31" s="102"/>
      <c r="AC31" s="102"/>
      <c r="AD31" s="102"/>
      <c r="AE31" s="103"/>
      <c r="AF31" s="16"/>
    </row>
    <row r="32" spans="1:32" ht="20.100000000000001" customHeight="1" x14ac:dyDescent="0.85">
      <c r="A32" s="15"/>
      <c r="B32" s="47"/>
      <c r="C32" s="48"/>
      <c r="D32" s="48"/>
      <c r="E32" s="48"/>
      <c r="F32" s="48"/>
      <c r="G32" s="49"/>
      <c r="H32" s="5"/>
      <c r="I32" s="6" t="s">
        <v>15</v>
      </c>
      <c r="J32" s="6"/>
      <c r="K32" s="6" t="s">
        <v>15</v>
      </c>
      <c r="L32" s="6"/>
      <c r="M32" s="22" t="s">
        <v>15</v>
      </c>
      <c r="N32" s="6">
        <v>365</v>
      </c>
      <c r="O32" s="22" t="s">
        <v>15</v>
      </c>
      <c r="P32" s="6"/>
      <c r="Q32" s="6" t="s">
        <v>16</v>
      </c>
      <c r="R32" s="6"/>
      <c r="S32" s="6" t="s">
        <v>20</v>
      </c>
      <c r="T32" s="52" t="str">
        <f t="shared" ref="T32:T38" si="1">IFERROR(ROUNDDOWN(H32*J32*L32*365*P32/R32,1),"")</f>
        <v/>
      </c>
      <c r="U32" s="53"/>
      <c r="W32" s="23"/>
      <c r="X32" s="30" t="s">
        <v>37</v>
      </c>
      <c r="Y32" s="97" t="s">
        <v>42</v>
      </c>
      <c r="Z32" s="73" t="s">
        <v>43</v>
      </c>
      <c r="AA32" s="60"/>
      <c r="AB32" s="61"/>
      <c r="AC32" s="97" t="s">
        <v>34</v>
      </c>
      <c r="AD32" s="30" t="s">
        <v>39</v>
      </c>
      <c r="AE32" s="16"/>
      <c r="AF32" s="16"/>
    </row>
    <row r="33" spans="1:32" ht="20.100000000000001" customHeight="1" x14ac:dyDescent="0.85">
      <c r="A33" s="15"/>
      <c r="B33" s="47"/>
      <c r="C33" s="48"/>
      <c r="D33" s="48"/>
      <c r="E33" s="48"/>
      <c r="F33" s="48"/>
      <c r="G33" s="49"/>
      <c r="H33" s="5"/>
      <c r="I33" s="6" t="s">
        <v>15</v>
      </c>
      <c r="J33" s="6"/>
      <c r="K33" s="6" t="s">
        <v>15</v>
      </c>
      <c r="L33" s="6"/>
      <c r="M33" s="22" t="s">
        <v>15</v>
      </c>
      <c r="N33" s="6">
        <v>365</v>
      </c>
      <c r="O33" s="22" t="s">
        <v>15</v>
      </c>
      <c r="P33" s="6"/>
      <c r="Q33" s="6" t="s">
        <v>16</v>
      </c>
      <c r="R33" s="6"/>
      <c r="S33" s="6" t="s">
        <v>20</v>
      </c>
      <c r="T33" s="52" t="str">
        <f t="shared" si="1"/>
        <v/>
      </c>
      <c r="U33" s="53"/>
      <c r="W33" s="23"/>
      <c r="X33" s="6">
        <f>IFERROR(X28,"")</f>
        <v>0</v>
      </c>
      <c r="Y33" s="97"/>
      <c r="Z33" s="73">
        <v>5.0000000000000001E-4</v>
      </c>
      <c r="AA33" s="60"/>
      <c r="AB33" s="61"/>
      <c r="AC33" s="97"/>
      <c r="AD33" s="28">
        <f>IFERROR(ROUNDDOWN(X33*Z33,1),"")</f>
        <v>0</v>
      </c>
      <c r="AE33" s="16"/>
      <c r="AF33" s="16"/>
    </row>
    <row r="34" spans="1:32" ht="20.100000000000001" customHeight="1" thickBot="1" x14ac:dyDescent="0.9">
      <c r="A34" s="15"/>
      <c r="B34" s="47"/>
      <c r="C34" s="48"/>
      <c r="D34" s="48"/>
      <c r="E34" s="48"/>
      <c r="F34" s="48"/>
      <c r="G34" s="49"/>
      <c r="H34" s="5"/>
      <c r="I34" s="6" t="s">
        <v>15</v>
      </c>
      <c r="J34" s="6"/>
      <c r="K34" s="6" t="s">
        <v>15</v>
      </c>
      <c r="L34" s="6"/>
      <c r="M34" s="22" t="s">
        <v>15</v>
      </c>
      <c r="N34" s="6">
        <v>365</v>
      </c>
      <c r="O34" s="22" t="s">
        <v>15</v>
      </c>
      <c r="P34" s="6"/>
      <c r="Q34" s="6" t="s">
        <v>16</v>
      </c>
      <c r="R34" s="6"/>
      <c r="S34" s="6" t="s">
        <v>20</v>
      </c>
      <c r="T34" s="52" t="str">
        <f t="shared" si="1"/>
        <v/>
      </c>
      <c r="U34" s="53"/>
      <c r="W34" s="24"/>
      <c r="X34" s="25"/>
      <c r="Y34" s="26"/>
      <c r="Z34" s="26"/>
      <c r="AA34" s="26"/>
      <c r="AB34" s="26"/>
      <c r="AC34" s="26"/>
      <c r="AD34" s="26"/>
      <c r="AE34" s="27"/>
      <c r="AF34" s="16"/>
    </row>
    <row r="35" spans="1:32" ht="20.100000000000001" customHeight="1" x14ac:dyDescent="0.85">
      <c r="A35" s="15"/>
      <c r="B35" s="47"/>
      <c r="C35" s="48"/>
      <c r="D35" s="48"/>
      <c r="E35" s="48"/>
      <c r="F35" s="48"/>
      <c r="G35" s="49"/>
      <c r="H35" s="5"/>
      <c r="I35" s="6" t="s">
        <v>15</v>
      </c>
      <c r="J35" s="6"/>
      <c r="K35" s="6" t="s">
        <v>15</v>
      </c>
      <c r="L35" s="6"/>
      <c r="M35" s="22" t="s">
        <v>15</v>
      </c>
      <c r="N35" s="6">
        <v>365</v>
      </c>
      <c r="O35" s="22" t="s">
        <v>15</v>
      </c>
      <c r="P35" s="6"/>
      <c r="Q35" s="6" t="s">
        <v>16</v>
      </c>
      <c r="R35" s="6"/>
      <c r="S35" s="6" t="s">
        <v>20</v>
      </c>
      <c r="T35" s="52" t="str">
        <f t="shared" si="1"/>
        <v/>
      </c>
      <c r="U35" s="53"/>
      <c r="W35" s="91" t="s">
        <v>41</v>
      </c>
      <c r="X35" s="92"/>
      <c r="Y35" s="92"/>
      <c r="Z35" s="92"/>
      <c r="AA35" s="92"/>
      <c r="AB35" s="92"/>
      <c r="AC35" s="92"/>
      <c r="AD35" s="92"/>
      <c r="AE35" s="93"/>
      <c r="AF35" s="16"/>
    </row>
    <row r="36" spans="1:32" ht="20.100000000000001" customHeight="1" x14ac:dyDescent="0.85">
      <c r="A36" s="15"/>
      <c r="B36" s="47"/>
      <c r="C36" s="48"/>
      <c r="D36" s="48"/>
      <c r="E36" s="48"/>
      <c r="F36" s="48"/>
      <c r="G36" s="49"/>
      <c r="H36" s="5"/>
      <c r="I36" s="6" t="s">
        <v>15</v>
      </c>
      <c r="J36" s="6"/>
      <c r="K36" s="6" t="s">
        <v>15</v>
      </c>
      <c r="L36" s="6"/>
      <c r="M36" s="22" t="s">
        <v>15</v>
      </c>
      <c r="N36" s="6">
        <v>365</v>
      </c>
      <c r="O36" s="22" t="s">
        <v>15</v>
      </c>
      <c r="P36" s="6"/>
      <c r="Q36" s="6" t="s">
        <v>16</v>
      </c>
      <c r="R36" s="6"/>
      <c r="S36" s="6" t="s">
        <v>20</v>
      </c>
      <c r="T36" s="52" t="str">
        <f t="shared" si="1"/>
        <v/>
      </c>
      <c r="U36" s="53"/>
      <c r="W36" s="94"/>
      <c r="X36" s="95"/>
      <c r="Y36" s="95"/>
      <c r="Z36" s="95"/>
      <c r="AA36" s="95"/>
      <c r="AB36" s="95"/>
      <c r="AC36" s="95"/>
      <c r="AD36" s="95"/>
      <c r="AE36" s="96"/>
      <c r="AF36" s="16"/>
    </row>
    <row r="37" spans="1:32" ht="20.100000000000001" customHeight="1" x14ac:dyDescent="0.85">
      <c r="A37" s="15"/>
      <c r="B37" s="47"/>
      <c r="C37" s="48"/>
      <c r="D37" s="48"/>
      <c r="E37" s="48"/>
      <c r="F37" s="48"/>
      <c r="G37" s="49"/>
      <c r="H37" s="5"/>
      <c r="I37" s="6" t="s">
        <v>15</v>
      </c>
      <c r="J37" s="6"/>
      <c r="K37" s="6" t="s">
        <v>15</v>
      </c>
      <c r="L37" s="6"/>
      <c r="M37" s="22" t="s">
        <v>15</v>
      </c>
      <c r="N37" s="6">
        <v>365</v>
      </c>
      <c r="O37" s="22" t="s">
        <v>15</v>
      </c>
      <c r="P37" s="6"/>
      <c r="Q37" s="6" t="s">
        <v>16</v>
      </c>
      <c r="R37" s="6"/>
      <c r="S37" s="6" t="s">
        <v>20</v>
      </c>
      <c r="T37" s="52" t="str">
        <f t="shared" si="1"/>
        <v/>
      </c>
      <c r="U37" s="53"/>
      <c r="W37" s="23"/>
      <c r="X37" s="6" t="s">
        <v>32</v>
      </c>
      <c r="Y37" s="97" t="s">
        <v>33</v>
      </c>
      <c r="Z37" s="29" t="s">
        <v>38</v>
      </c>
      <c r="AA37" s="116" t="s">
        <v>33</v>
      </c>
      <c r="AB37" s="30" t="s">
        <v>39</v>
      </c>
      <c r="AC37" s="97" t="s">
        <v>34</v>
      </c>
      <c r="AD37" s="6" t="s">
        <v>40</v>
      </c>
      <c r="AE37" s="16"/>
      <c r="AF37" s="16"/>
    </row>
    <row r="38" spans="1:32" ht="20.100000000000001" customHeight="1" x14ac:dyDescent="0.85">
      <c r="A38" s="15"/>
      <c r="B38" s="47"/>
      <c r="C38" s="48"/>
      <c r="D38" s="48"/>
      <c r="E38" s="48"/>
      <c r="F38" s="48"/>
      <c r="G38" s="49"/>
      <c r="H38" s="5"/>
      <c r="I38" s="6" t="s">
        <v>15</v>
      </c>
      <c r="J38" s="6"/>
      <c r="K38" s="6" t="s">
        <v>15</v>
      </c>
      <c r="L38" s="6"/>
      <c r="M38" s="22" t="s">
        <v>15</v>
      </c>
      <c r="N38" s="6">
        <v>365</v>
      </c>
      <c r="O38" s="22" t="s">
        <v>15</v>
      </c>
      <c r="P38" s="6"/>
      <c r="Q38" s="6" t="s">
        <v>16</v>
      </c>
      <c r="R38" s="6"/>
      <c r="S38" s="6" t="s">
        <v>20</v>
      </c>
      <c r="T38" s="52" t="str">
        <f t="shared" si="1"/>
        <v/>
      </c>
      <c r="U38" s="53"/>
      <c r="W38" s="23"/>
      <c r="X38" s="6"/>
      <c r="Y38" s="118"/>
      <c r="Z38" s="6">
        <v>15</v>
      </c>
      <c r="AA38" s="116"/>
      <c r="AB38" s="6">
        <f>AD33</f>
        <v>0</v>
      </c>
      <c r="AC38" s="97"/>
      <c r="AD38" s="6" t="str">
        <f>IFERROR(ROUNDDOWN(X38/Z38/AB38,1),"")</f>
        <v/>
      </c>
      <c r="AE38" s="16"/>
      <c r="AF38" s="16"/>
    </row>
    <row r="39" spans="1:32" ht="20.100000000000001" customHeight="1" thickBot="1" x14ac:dyDescent="0.9">
      <c r="A39" s="15"/>
      <c r="B39" s="44" t="s">
        <v>50</v>
      </c>
      <c r="C39" s="45"/>
      <c r="D39" s="45"/>
      <c r="E39" s="45"/>
      <c r="F39" s="45"/>
      <c r="G39" s="45"/>
      <c r="H39" s="45"/>
      <c r="I39" s="45"/>
      <c r="J39" s="45"/>
      <c r="K39" s="45"/>
      <c r="L39" s="45"/>
      <c r="M39" s="45"/>
      <c r="N39" s="45"/>
      <c r="O39" s="45"/>
      <c r="P39" s="45"/>
      <c r="Q39" s="45"/>
      <c r="R39" s="45"/>
      <c r="S39" s="46"/>
      <c r="T39" s="42">
        <f>IFERROR(SUM(T31:T38),"")</f>
        <v>0</v>
      </c>
      <c r="U39" s="43"/>
      <c r="W39" s="24"/>
      <c r="X39" s="25"/>
      <c r="Y39" s="26"/>
      <c r="Z39" s="26"/>
      <c r="AA39" s="26"/>
      <c r="AB39" s="26"/>
      <c r="AC39" s="26"/>
      <c r="AD39" s="26"/>
      <c r="AE39" s="27"/>
      <c r="AF39" s="16"/>
    </row>
    <row r="40" spans="1:32" ht="20.100000000000001" customHeight="1" x14ac:dyDescent="0.85">
      <c r="A40" s="15"/>
      <c r="B40" s="39"/>
      <c r="C40" s="39"/>
      <c r="D40" s="39"/>
      <c r="E40" s="39"/>
      <c r="F40" s="39"/>
      <c r="G40" s="39"/>
      <c r="H40" s="39"/>
      <c r="I40" s="39"/>
      <c r="J40" s="39"/>
      <c r="K40" s="39"/>
      <c r="L40" s="39"/>
      <c r="M40" s="39"/>
      <c r="N40" s="39"/>
      <c r="O40" s="39"/>
      <c r="P40" s="39"/>
      <c r="Q40" s="39"/>
      <c r="R40" s="39"/>
      <c r="S40" s="39"/>
      <c r="T40" s="2"/>
      <c r="U40" s="2"/>
      <c r="W40" s="2"/>
      <c r="X40" s="2"/>
      <c r="AF40" s="16"/>
    </row>
    <row r="41" spans="1:32" ht="20.100000000000001" customHeight="1" thickBot="1" x14ac:dyDescent="0.9">
      <c r="A41" s="31"/>
      <c r="B41" s="26"/>
      <c r="C41" s="26"/>
      <c r="D41" s="26"/>
      <c r="E41" s="26"/>
      <c r="F41" s="26"/>
      <c r="G41" s="26"/>
      <c r="H41" s="26"/>
      <c r="I41" s="25"/>
      <c r="J41" s="26"/>
      <c r="K41" s="25"/>
      <c r="L41" s="26"/>
      <c r="M41" s="26"/>
      <c r="N41" s="26"/>
      <c r="O41" s="26"/>
      <c r="P41" s="26"/>
      <c r="Q41" s="26"/>
      <c r="R41" s="26"/>
      <c r="S41" s="26"/>
      <c r="T41" s="26"/>
      <c r="U41" s="26"/>
      <c r="V41" s="26"/>
      <c r="W41" s="26"/>
      <c r="X41" s="26"/>
      <c r="Y41" s="26"/>
      <c r="Z41" s="26"/>
      <c r="AA41" s="26"/>
      <c r="AB41" s="26"/>
      <c r="AC41" s="26"/>
      <c r="AD41" s="26"/>
      <c r="AE41" s="26"/>
      <c r="AF41" s="27"/>
    </row>
    <row r="42" spans="1:32" ht="20.100000000000001" customHeight="1" x14ac:dyDescent="0.85">
      <c r="I42" s="4"/>
      <c r="K42" s="4"/>
    </row>
    <row r="43" spans="1:32" ht="24" customHeight="1" x14ac:dyDescent="0.85">
      <c r="I43" s="4"/>
      <c r="K43" s="4"/>
    </row>
    <row r="44" spans="1:32" ht="36.75" customHeight="1" x14ac:dyDescent="0.85">
      <c r="I44" s="4"/>
      <c r="K44" s="4"/>
    </row>
    <row r="45" spans="1:32" ht="45" customHeight="1" x14ac:dyDescent="0.85">
      <c r="I45" s="4"/>
      <c r="K45" s="4"/>
    </row>
    <row r="46" spans="1:32" ht="45" customHeight="1" x14ac:dyDescent="0.85">
      <c r="I46" s="4"/>
      <c r="K46" s="4"/>
    </row>
    <row r="47" spans="1:32" ht="33" customHeight="1" x14ac:dyDescent="0.85">
      <c r="I47" s="4"/>
      <c r="K47" s="4"/>
    </row>
    <row r="48" spans="1:32" x14ac:dyDescent="0.85">
      <c r="I48" s="4"/>
      <c r="K48" s="4"/>
    </row>
    <row r="49" s="4" customFormat="1" x14ac:dyDescent="0.85"/>
    <row r="50" s="4" customFormat="1" x14ac:dyDescent="0.85"/>
    <row r="51" s="4" customFormat="1" x14ac:dyDescent="0.85"/>
    <row r="52" s="4" customFormat="1" x14ac:dyDescent="0.85"/>
    <row r="53" s="4" customFormat="1" x14ac:dyDescent="0.85"/>
    <row r="54" s="4" customFormat="1" x14ac:dyDescent="0.85"/>
    <row r="55" s="4" customFormat="1" x14ac:dyDescent="0.85"/>
    <row r="56" s="4" customFormat="1" x14ac:dyDescent="0.85"/>
    <row r="57" s="4" customFormat="1" x14ac:dyDescent="0.85"/>
    <row r="58" s="4" customFormat="1" x14ac:dyDescent="0.85"/>
    <row r="59" s="4" customFormat="1" x14ac:dyDescent="0.85"/>
    <row r="60" s="4" customFormat="1" x14ac:dyDescent="0.85"/>
    <row r="61" s="4" customFormat="1" x14ac:dyDescent="0.85"/>
    <row r="62" s="4" customFormat="1" x14ac:dyDescent="0.85"/>
    <row r="63" s="4" customFormat="1" x14ac:dyDescent="0.85"/>
    <row r="64" s="4" customFormat="1" x14ac:dyDescent="0.85"/>
    <row r="65" s="4" customFormat="1" x14ac:dyDescent="0.85"/>
    <row r="66" s="4" customFormat="1" x14ac:dyDescent="0.85"/>
    <row r="67" s="4" customFormat="1" x14ac:dyDescent="0.85"/>
    <row r="68" s="4" customFormat="1" x14ac:dyDescent="0.85"/>
    <row r="69" s="4" customFormat="1" x14ac:dyDescent="0.85"/>
    <row r="70" s="4" customFormat="1" x14ac:dyDescent="0.85"/>
    <row r="71" s="4" customFormat="1" x14ac:dyDescent="0.85"/>
    <row r="72" s="4" customFormat="1" x14ac:dyDescent="0.85"/>
    <row r="73" s="4" customFormat="1" x14ac:dyDescent="0.85"/>
    <row r="74" s="4" customFormat="1" x14ac:dyDescent="0.85"/>
    <row r="75" s="4" customFormat="1" x14ac:dyDescent="0.85"/>
    <row r="76" s="4" customFormat="1" x14ac:dyDescent="0.85"/>
    <row r="77" s="4" customFormat="1" x14ac:dyDescent="0.85"/>
    <row r="78" s="4" customFormat="1" x14ac:dyDescent="0.85"/>
    <row r="79" s="4" customFormat="1" x14ac:dyDescent="0.85"/>
    <row r="80" s="4" customFormat="1" x14ac:dyDescent="0.85"/>
    <row r="81" s="4" customFormat="1" x14ac:dyDescent="0.85"/>
    <row r="82" s="4" customFormat="1" x14ac:dyDescent="0.85"/>
    <row r="83" s="4" customFormat="1" x14ac:dyDescent="0.85"/>
    <row r="84" s="4" customFormat="1" x14ac:dyDescent="0.85"/>
    <row r="85" s="4" customFormat="1" x14ac:dyDescent="0.85"/>
    <row r="86" s="4" customFormat="1" x14ac:dyDescent="0.85"/>
    <row r="87" s="4" customFormat="1" x14ac:dyDescent="0.85"/>
    <row r="88" s="4" customFormat="1" x14ac:dyDescent="0.85"/>
    <row r="89" s="4" customFormat="1" x14ac:dyDescent="0.85"/>
    <row r="90" s="4" customFormat="1" x14ac:dyDescent="0.85"/>
    <row r="91" s="4" customFormat="1" x14ac:dyDescent="0.85"/>
    <row r="92" s="4" customFormat="1" x14ac:dyDescent="0.85"/>
    <row r="93" s="4" customFormat="1" x14ac:dyDescent="0.85"/>
    <row r="94" s="4" customFormat="1" x14ac:dyDescent="0.85"/>
    <row r="95" s="4" customFormat="1" x14ac:dyDescent="0.85"/>
    <row r="96" s="4" customFormat="1" x14ac:dyDescent="0.85"/>
    <row r="97" s="4" customFormat="1" x14ac:dyDescent="0.85"/>
    <row r="98" s="4" customFormat="1" x14ac:dyDescent="0.85"/>
    <row r="99" s="4" customFormat="1" x14ac:dyDescent="0.85"/>
    <row r="100" s="4" customFormat="1" x14ac:dyDescent="0.85"/>
    <row r="101" s="4" customFormat="1" x14ac:dyDescent="0.85"/>
    <row r="102" s="4" customFormat="1" x14ac:dyDescent="0.85"/>
    <row r="103" s="4" customFormat="1" x14ac:dyDescent="0.85"/>
    <row r="104" s="4" customFormat="1" x14ac:dyDescent="0.85"/>
    <row r="105" s="4" customFormat="1" x14ac:dyDescent="0.85"/>
    <row r="106" s="4" customFormat="1" x14ac:dyDescent="0.85"/>
    <row r="107" s="4" customFormat="1" x14ac:dyDescent="0.85"/>
    <row r="108" s="4" customFormat="1" x14ac:dyDescent="0.85"/>
    <row r="109" s="4" customFormat="1" x14ac:dyDescent="0.85"/>
    <row r="110" s="4" customFormat="1" x14ac:dyDescent="0.85"/>
    <row r="111" s="4" customFormat="1" x14ac:dyDescent="0.85"/>
    <row r="112" s="4" customFormat="1" x14ac:dyDescent="0.85"/>
    <row r="113" s="4" customFormat="1" x14ac:dyDescent="0.85"/>
    <row r="114" s="4" customFormat="1" x14ac:dyDescent="0.85"/>
    <row r="115" s="4" customFormat="1" x14ac:dyDescent="0.85"/>
    <row r="116" s="4" customFormat="1" x14ac:dyDescent="0.85"/>
    <row r="117" s="4" customFormat="1" x14ac:dyDescent="0.85"/>
    <row r="118" s="4" customFormat="1" x14ac:dyDescent="0.85"/>
    <row r="119" s="4" customFormat="1" x14ac:dyDescent="0.85"/>
    <row r="120" s="4" customFormat="1" x14ac:dyDescent="0.85"/>
  </sheetData>
  <mergeCells count="137">
    <mergeCell ref="AC37:AC38"/>
    <mergeCell ref="AA37:AA38"/>
    <mergeCell ref="W24:AE26"/>
    <mergeCell ref="Y21:Y22"/>
    <mergeCell ref="AA21:AA22"/>
    <mergeCell ref="AB21:AC21"/>
    <mergeCell ref="AB22:AC22"/>
    <mergeCell ref="W18:AE20"/>
    <mergeCell ref="Y37:Y38"/>
    <mergeCell ref="T15:U15"/>
    <mergeCell ref="T16:U16"/>
    <mergeCell ref="T17:U17"/>
    <mergeCell ref="B18:C18"/>
    <mergeCell ref="D18:E18"/>
    <mergeCell ref="F18:G18"/>
    <mergeCell ref="B7:C7"/>
    <mergeCell ref="T34:U34"/>
    <mergeCell ref="H8:U9"/>
    <mergeCell ref="B15:C15"/>
    <mergeCell ref="F15:G15"/>
    <mergeCell ref="B16:C16"/>
    <mergeCell ref="D16:E16"/>
    <mergeCell ref="F16:G16"/>
    <mergeCell ref="B17:C17"/>
    <mergeCell ref="D17:E17"/>
    <mergeCell ref="F17:G17"/>
    <mergeCell ref="D15:E15"/>
    <mergeCell ref="B19:C19"/>
    <mergeCell ref="H27:U28"/>
    <mergeCell ref="B24:U24"/>
    <mergeCell ref="T14:U14"/>
    <mergeCell ref="F8:G8"/>
    <mergeCell ref="S7:T7"/>
    <mergeCell ref="B8:C8"/>
    <mergeCell ref="B6:C6"/>
    <mergeCell ref="D12:E12"/>
    <mergeCell ref="A1:AF1"/>
    <mergeCell ref="W35:AE36"/>
    <mergeCell ref="Y32:Y33"/>
    <mergeCell ref="Z32:AB32"/>
    <mergeCell ref="Z33:AB33"/>
    <mergeCell ref="AC32:AC33"/>
    <mergeCell ref="W30:AE31"/>
    <mergeCell ref="Y27:Y28"/>
    <mergeCell ref="AA27:AA28"/>
    <mergeCell ref="AB27:AB28"/>
    <mergeCell ref="AC27:AC28"/>
    <mergeCell ref="W16:AE17"/>
    <mergeCell ref="D8:E8"/>
    <mergeCell ref="P11:R11"/>
    <mergeCell ref="F11:G11"/>
    <mergeCell ref="F12:G12"/>
    <mergeCell ref="T18:U18"/>
    <mergeCell ref="T19:U19"/>
    <mergeCell ref="O25:R25"/>
    <mergeCell ref="D19:E19"/>
    <mergeCell ref="F19:G19"/>
    <mergeCell ref="B31:C31"/>
    <mergeCell ref="D31:E31"/>
    <mergeCell ref="F31:G31"/>
    <mergeCell ref="B4:U4"/>
    <mergeCell ref="B5:U5"/>
    <mergeCell ref="B10:U10"/>
    <mergeCell ref="D11:E11"/>
    <mergeCell ref="B14:C14"/>
    <mergeCell ref="D14:E14"/>
    <mergeCell ref="F14:G14"/>
    <mergeCell ref="D7:E7"/>
    <mergeCell ref="H6:K6"/>
    <mergeCell ref="L6:N6"/>
    <mergeCell ref="L7:N7"/>
    <mergeCell ref="O6:R6"/>
    <mergeCell ref="T11:U11"/>
    <mergeCell ref="S6:U6"/>
    <mergeCell ref="D6:E6"/>
    <mergeCell ref="O7:R7"/>
    <mergeCell ref="F6:G6"/>
    <mergeCell ref="T12:U12"/>
    <mergeCell ref="B11:C11"/>
    <mergeCell ref="B12:C12"/>
    <mergeCell ref="B29:U29"/>
    <mergeCell ref="B30:C30"/>
    <mergeCell ref="D30:E30"/>
    <mergeCell ref="F30:G30"/>
    <mergeCell ref="P30:R30"/>
    <mergeCell ref="T30:U30"/>
    <mergeCell ref="B26:C26"/>
    <mergeCell ref="D26:E26"/>
    <mergeCell ref="L26:N26"/>
    <mergeCell ref="O26:R26"/>
    <mergeCell ref="S26:T26"/>
    <mergeCell ref="B27:C27"/>
    <mergeCell ref="D27:E27"/>
    <mergeCell ref="F27:G27"/>
    <mergeCell ref="S25:U25"/>
    <mergeCell ref="B20:S20"/>
    <mergeCell ref="B23:U23"/>
    <mergeCell ref="B25:C25"/>
    <mergeCell ref="D25:E25"/>
    <mergeCell ref="F25:G25"/>
    <mergeCell ref="H25:K25"/>
    <mergeCell ref="L25:N25"/>
    <mergeCell ref="B35:C35"/>
    <mergeCell ref="D35:E35"/>
    <mergeCell ref="F35:G35"/>
    <mergeCell ref="T35:U35"/>
    <mergeCell ref="D34:E34"/>
    <mergeCell ref="F34:G34"/>
    <mergeCell ref="T31:U31"/>
    <mergeCell ref="B32:C32"/>
    <mergeCell ref="D32:E32"/>
    <mergeCell ref="F32:G32"/>
    <mergeCell ref="T32:U32"/>
    <mergeCell ref="T20:U20"/>
    <mergeCell ref="B39:S39"/>
    <mergeCell ref="T39:U39"/>
    <mergeCell ref="B13:C13"/>
    <mergeCell ref="D13:E13"/>
    <mergeCell ref="F13:G13"/>
    <mergeCell ref="T13:U13"/>
    <mergeCell ref="B34:C34"/>
    <mergeCell ref="B38:C38"/>
    <mergeCell ref="D38:E38"/>
    <mergeCell ref="F38:G38"/>
    <mergeCell ref="T38:U38"/>
    <mergeCell ref="B36:C36"/>
    <mergeCell ref="D36:E36"/>
    <mergeCell ref="F36:G36"/>
    <mergeCell ref="T36:U36"/>
    <mergeCell ref="B37:C37"/>
    <mergeCell ref="D37:E37"/>
    <mergeCell ref="F37:G37"/>
    <mergeCell ref="T37:U37"/>
    <mergeCell ref="B33:C33"/>
    <mergeCell ref="D33:E33"/>
    <mergeCell ref="F33:G33"/>
    <mergeCell ref="T33:U33"/>
  </mergeCells>
  <phoneticPr fontId="2"/>
  <pageMargins left="0.7" right="0.7" top="0.75" bottom="0.75" header="0.3" footer="0.3"/>
  <pageSetup paperSize="8" scale="7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全浄連</dc:creator>
  <cp:lastModifiedBy>一般社団法人　全国浄化槽団体連合会</cp:lastModifiedBy>
  <cp:lastPrinted>2021-03-30T01:18:51Z</cp:lastPrinted>
  <dcterms:created xsi:type="dcterms:W3CDTF">2019-03-26T05:44:40Z</dcterms:created>
  <dcterms:modified xsi:type="dcterms:W3CDTF">2021-08-12T01:23:13Z</dcterms:modified>
</cp:coreProperties>
</file>