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坂本\Desktop\Web\brandnew\e-conservation\2018\"/>
    </mc:Choice>
  </mc:AlternateContent>
  <xr:revisionPtr revIDLastSave="0" documentId="13_ncr:1_{207D40CC-1BBD-4F0D-A377-9DB3F9DA5997}" xr6:coauthVersionLast="33" xr6:coauthVersionMax="33" xr10:uidLastSave="{00000000-0000-0000-0000-000000000000}"/>
  <bookViews>
    <workbookView xWindow="0" yWindow="0" windowWidth="15540" windowHeight="6396" activeTab="2" xr2:uid="{00000000-000D-0000-FFFF-FFFF00000000}"/>
  </bookViews>
  <sheets>
    <sheet name="別紙1-p.1" sheetId="1" r:id="rId1"/>
    <sheet name="別紙1-p.2" sheetId="2" r:id="rId2"/>
    <sheet name="別紙1-p.3" sheetId="6" r:id="rId3"/>
    <sheet name="別紙2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6" i="6" l="1"/>
  <c r="X93" i="6"/>
  <c r="X98" i="6" s="1"/>
  <c r="X85" i="6"/>
  <c r="X82" i="6"/>
  <c r="X87" i="6" s="1"/>
  <c r="X74" i="6"/>
  <c r="X71" i="6"/>
  <c r="X76" i="6" s="1"/>
  <c r="X62" i="6"/>
  <c r="X59" i="6"/>
  <c r="X64" i="6" s="1"/>
  <c r="AL44" i="6" l="1"/>
  <c r="AO39" i="6"/>
  <c r="AG44" i="6"/>
  <c r="AJ39" i="6"/>
  <c r="AL31" i="6"/>
  <c r="AB31" i="6"/>
  <c r="AM17" i="6"/>
  <c r="AM14" i="6"/>
  <c r="AM15" i="6"/>
  <c r="AM12" i="6"/>
  <c r="AM13" i="6"/>
  <c r="AM11" i="6"/>
  <c r="AM10" i="6"/>
  <c r="X44" i="6"/>
  <c r="X10" i="6"/>
  <c r="X47" i="6" l="1"/>
  <c r="X36" i="6"/>
  <c r="X33" i="6"/>
  <c r="X25" i="6"/>
  <c r="X13" i="6"/>
  <c r="X22" i="6"/>
  <c r="AE17" i="6" l="1"/>
  <c r="AI17" i="6"/>
  <c r="X49" i="6" l="1"/>
  <c r="X38" i="6"/>
  <c r="X27" i="6"/>
  <c r="X15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s-sugiura</author>
    <author>全浄連</author>
  </authors>
  <commentList>
    <comment ref="C28" authorId="0" shapeId="0" xr:uid="{6D906B30-9BC3-41CF-AE35-0E6C747B6184}">
      <text>
        <r>
          <rPr>
            <b/>
            <sz val="9"/>
            <color indexed="81"/>
            <rFont val="MS P ゴシック"/>
            <family val="3"/>
            <charset val="128"/>
          </rPr>
          <t>全浄連:特段事情なければ、交付決定日と同じ日付をご記入ください。</t>
        </r>
      </text>
    </comment>
    <comment ref="C34" authorId="1" shapeId="0" xr:uid="{573754B1-5358-4125-B85B-6ABB6BF1C029}">
      <text>
        <r>
          <rPr>
            <b/>
            <sz val="9"/>
            <color indexed="81"/>
            <rFont val="MS P ゴシック"/>
            <family val="3"/>
            <charset val="128"/>
          </rPr>
          <t>全浄連:</t>
        </r>
        <r>
          <rPr>
            <sz val="9"/>
            <color indexed="81"/>
            <rFont val="MS P ゴシック"/>
            <family val="3"/>
            <charset val="128"/>
          </rPr>
          <t xml:space="preserve">
様式1-1交付申請書における「4.補助事業の(中略)完了予定年月日」に相当します。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全浄連</author>
  </authors>
  <commentList>
    <comment ref="T8" authorId="0" shapeId="0" xr:uid="{FB8F1DA2-47A1-484C-93E0-4032E6DE113E}">
      <text>
        <r>
          <rPr>
            <b/>
            <sz val="9"/>
            <color indexed="81"/>
            <rFont val="MS P ゴシック"/>
            <family val="3"/>
            <charset val="128"/>
          </rPr>
          <t>全浄連:</t>
        </r>
        <r>
          <rPr>
            <sz val="9"/>
            <color indexed="81"/>
            <rFont val="MS P ゴシック"/>
            <family val="3"/>
            <charset val="128"/>
          </rPr>
          <t xml:space="preserve">
ブロワ等を更新する際には「モーター効率」、ポンプ等を更新する際には「負荷率」、場合によってはその両方をご記入ください。</t>
        </r>
      </text>
    </comment>
    <comment ref="T20" authorId="0" shapeId="0" xr:uid="{FC7A0C0E-59EC-4658-B18A-BAA7EFF83E19}">
      <text>
        <r>
          <rPr>
            <b/>
            <sz val="9"/>
            <color indexed="81"/>
            <rFont val="MS P ゴシック"/>
            <family val="3"/>
            <charset val="128"/>
          </rPr>
          <t>全浄連:</t>
        </r>
        <r>
          <rPr>
            <sz val="9"/>
            <color indexed="81"/>
            <rFont val="MS P ゴシック"/>
            <family val="3"/>
            <charset val="128"/>
          </rPr>
          <t xml:space="preserve">
ブロワ等を更新する際には「モーター効率」、ポンプ等を更新する際には「負荷率」、場合によってはその両方をご記入ください。</t>
        </r>
      </text>
    </comment>
    <comment ref="T31" authorId="0" shapeId="0" xr:uid="{6E78CE02-A56E-4524-B4C3-DE800EF712CD}">
      <text>
        <r>
          <rPr>
            <b/>
            <sz val="9"/>
            <color indexed="81"/>
            <rFont val="MS P ゴシック"/>
            <family val="3"/>
            <charset val="128"/>
          </rPr>
          <t>全浄連:</t>
        </r>
        <r>
          <rPr>
            <sz val="9"/>
            <color indexed="81"/>
            <rFont val="MS P ゴシック"/>
            <family val="3"/>
            <charset val="128"/>
          </rPr>
          <t xml:space="preserve">
ブロワ等を更新する際には「モーター効率」、ポンプ等を更新する際には「負荷率」、場合によってはその両方をご記入ください。</t>
        </r>
      </text>
    </comment>
    <comment ref="T42" authorId="0" shapeId="0" xr:uid="{B2B8D259-606A-4CC1-A523-7C6518B21EE5}">
      <text>
        <r>
          <rPr>
            <b/>
            <sz val="9"/>
            <color indexed="81"/>
            <rFont val="MS P ゴシック"/>
            <family val="3"/>
            <charset val="128"/>
          </rPr>
          <t>全浄連:</t>
        </r>
        <r>
          <rPr>
            <sz val="9"/>
            <color indexed="81"/>
            <rFont val="MS P ゴシック"/>
            <family val="3"/>
            <charset val="128"/>
          </rPr>
          <t xml:space="preserve">
ブロワ等を更新する際には「モーター効率」、ポンプ等を更新する際には「負荷率」、場合によってはその両方をご記入ください。</t>
        </r>
      </text>
    </comment>
    <comment ref="T57" authorId="0" shapeId="0" xr:uid="{B75C1261-48F7-4258-8D02-22FBB4EF33A8}">
      <text>
        <r>
          <rPr>
            <b/>
            <sz val="9"/>
            <color indexed="81"/>
            <rFont val="MS P ゴシック"/>
            <family val="3"/>
            <charset val="128"/>
          </rPr>
          <t>全浄連:</t>
        </r>
        <r>
          <rPr>
            <sz val="9"/>
            <color indexed="81"/>
            <rFont val="MS P ゴシック"/>
            <family val="3"/>
            <charset val="128"/>
          </rPr>
          <t xml:space="preserve">
ブロワ等を更新する際には「モーター効率」、ポンプ等を更新する際には「負荷率」、場合によってはその両方をご記入ください。</t>
        </r>
      </text>
    </comment>
    <comment ref="T69" authorId="0" shapeId="0" xr:uid="{215150FE-E74E-4A61-9F9B-7AE716436A5B}">
      <text>
        <r>
          <rPr>
            <b/>
            <sz val="9"/>
            <color indexed="81"/>
            <rFont val="MS P ゴシック"/>
            <family val="3"/>
            <charset val="128"/>
          </rPr>
          <t>全浄連:</t>
        </r>
        <r>
          <rPr>
            <sz val="9"/>
            <color indexed="81"/>
            <rFont val="MS P ゴシック"/>
            <family val="3"/>
            <charset val="128"/>
          </rPr>
          <t xml:space="preserve">
ブロワ等を更新する際には「モーター効率」、ポンプ等を更新する際には「負荷率」、場合によってはその両方をご記入ください。</t>
        </r>
      </text>
    </comment>
    <comment ref="T80" authorId="0" shapeId="0" xr:uid="{E8440E91-3753-4F82-AAD6-D20A61FD7D6D}">
      <text>
        <r>
          <rPr>
            <b/>
            <sz val="9"/>
            <color indexed="81"/>
            <rFont val="MS P ゴシック"/>
            <family val="3"/>
            <charset val="128"/>
          </rPr>
          <t>全浄連:</t>
        </r>
        <r>
          <rPr>
            <sz val="9"/>
            <color indexed="81"/>
            <rFont val="MS P ゴシック"/>
            <family val="3"/>
            <charset val="128"/>
          </rPr>
          <t xml:space="preserve">
ブロワ等を更新する際には「モーター効率」、ポンプ等を更新する際には「負荷率」、場合によってはその両方をご記入ください。</t>
        </r>
      </text>
    </comment>
    <comment ref="T91" authorId="0" shapeId="0" xr:uid="{A36C5C88-023A-4DEF-8596-0BF557BB65A5}">
      <text>
        <r>
          <rPr>
            <b/>
            <sz val="9"/>
            <color indexed="81"/>
            <rFont val="MS P ゴシック"/>
            <family val="3"/>
            <charset val="128"/>
          </rPr>
          <t>全浄連:</t>
        </r>
        <r>
          <rPr>
            <sz val="9"/>
            <color indexed="81"/>
            <rFont val="MS P ゴシック"/>
            <family val="3"/>
            <charset val="128"/>
          </rPr>
          <t xml:space="preserve">
ブロワ等を更新する際には「モーター効率」、ポンプ等を更新する際には「負荷率」、場合によってはその両方をご記入ください。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s-sugiura</author>
    <author>全浄連</author>
  </authors>
  <commentList>
    <comment ref="A15" authorId="0" shapeId="0" xr:uid="{A8650186-8201-45C7-878E-200992E39433}">
      <text>
        <r>
          <rPr>
            <b/>
            <sz val="9"/>
            <color indexed="81"/>
            <rFont val="MS P ゴシック"/>
            <family val="3"/>
            <charset val="128"/>
          </rPr>
          <t>全浄連 : 「(記載例)」は申請時、ご削除ください。ここに掲げられている各費目はあくまで記載例であり、全てを記入しなくてはならない訳ではありません。交付規程別表を参照しながら、事業に必要な費目を計上してください。</t>
        </r>
      </text>
    </comment>
    <comment ref="C20" authorId="1" shapeId="0" xr:uid="{5B13EF1C-2CFE-46E3-A993-59F3C64644FF}">
      <text>
        <r>
          <rPr>
            <b/>
            <sz val="9"/>
            <color indexed="81"/>
            <rFont val="MS P ゴシック"/>
            <family val="3"/>
            <charset val="128"/>
          </rPr>
          <t>全浄連:</t>
        </r>
        <r>
          <rPr>
            <sz val="9"/>
            <color indexed="81"/>
            <rFont val="MS P ゴシック"/>
            <family val="3"/>
            <charset val="128"/>
          </rPr>
          <t xml:space="preserve">
不要な行は「円」も含めてご削除ください。
(記入漏れか否か区別がつかない為)</t>
        </r>
      </text>
    </comment>
    <comment ref="A23" authorId="1" shapeId="0" xr:uid="{4C266F6F-656C-4551-8163-75CBDE0C783E}">
      <text>
        <r>
          <rPr>
            <b/>
            <sz val="9"/>
            <color indexed="81"/>
            <rFont val="MS P ゴシック"/>
            <family val="3"/>
            <charset val="128"/>
          </rPr>
          <t>全浄連:</t>
        </r>
        <r>
          <rPr>
            <sz val="9"/>
            <color indexed="81"/>
            <rFont val="MS P ゴシック"/>
            <family val="3"/>
            <charset val="128"/>
          </rPr>
          <t xml:space="preserve">
必要な費目のみ計上し、不要な科目は行ごと削除してください。(記入漏れと区別がつかない為)</t>
        </r>
      </text>
    </comment>
    <comment ref="A30" authorId="1" shapeId="0" xr:uid="{FA89A947-2BAC-4DAF-85ED-4394D6D8E3E9}">
      <text>
        <r>
          <rPr>
            <b/>
            <sz val="9"/>
            <color indexed="81"/>
            <rFont val="MS P ゴシック"/>
            <family val="3"/>
            <charset val="128"/>
          </rPr>
          <t>全浄連:</t>
        </r>
        <r>
          <rPr>
            <sz val="9"/>
            <color indexed="81"/>
            <rFont val="MS P ゴシック"/>
            <family val="3"/>
            <charset val="128"/>
          </rPr>
          <t xml:space="preserve">
補助事業者が事務を行う際の経費であり、請負業者の事務経費とは異なります。後者の場合は、現場管理費や一般管理費に計上してください。また、不要な場合は事務費の費目は全て削除して下さい。</t>
        </r>
      </text>
    </comment>
  </commentList>
</comments>
</file>

<file path=xl/sharedStrings.xml><?xml version="1.0" encoding="utf-8"?>
<sst xmlns="http://schemas.openxmlformats.org/spreadsheetml/2006/main" count="477" uniqueCount="157">
  <si>
    <t>別紙1　省エネ型中・大型浄化槽システム導入推進事業 実施計画書</t>
    <rPh sb="0" eb="2">
      <t>ベッシ</t>
    </rPh>
    <rPh sb="4" eb="5">
      <t>ショウ</t>
    </rPh>
    <rPh sb="7" eb="8">
      <t>ガタ</t>
    </rPh>
    <rPh sb="8" eb="9">
      <t>チュウ</t>
    </rPh>
    <rPh sb="10" eb="12">
      <t>オオガタ</t>
    </rPh>
    <rPh sb="12" eb="15">
      <t>ジョウカソウ</t>
    </rPh>
    <rPh sb="19" eb="25">
      <t>ドウニュウスイシンジギョウ</t>
    </rPh>
    <rPh sb="26" eb="28">
      <t>ジッシ</t>
    </rPh>
    <rPh sb="28" eb="31">
      <t>ケイカクショ</t>
    </rPh>
    <phoneticPr fontId="1"/>
  </si>
  <si>
    <t>1. 事業主体とその実施体制</t>
    <rPh sb="3" eb="5">
      <t>ジギョウ</t>
    </rPh>
    <rPh sb="5" eb="7">
      <t>シュタイ</t>
    </rPh>
    <rPh sb="10" eb="12">
      <t>ジッシ</t>
    </rPh>
    <rPh sb="12" eb="14">
      <t>タイセイ</t>
    </rPh>
    <phoneticPr fontId="1"/>
  </si>
  <si>
    <t>事業主体</t>
    <rPh sb="0" eb="2">
      <t>ジギョウ</t>
    </rPh>
    <rPh sb="2" eb="4">
      <t>シュタイ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</si>
  <si>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</si>
  <si>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</si>
  <si>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</si>
  <si>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</si>
  <si>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所在地</t>
    <rPh sb="0" eb="3">
      <t>ショザイチ</t>
    </rPh>
    <phoneticPr fontId="1"/>
  </si>
  <si>
    <t>法人・団体名</t>
    <rPh sb="0" eb="2">
      <t>ホウジン</t>
    </rPh>
    <rPh sb="3" eb="6">
      <t>ダンタイメイ</t>
    </rPh>
    <phoneticPr fontId="1"/>
  </si>
  <si>
    <t>事業所名</t>
    <rPh sb="0" eb="3">
      <t>ジギョウショ</t>
    </rPh>
    <rPh sb="3" eb="4">
      <t>メイ</t>
    </rPh>
    <phoneticPr fontId="1"/>
  </si>
  <si>
    <t>E-mailアドレス</t>
    <phoneticPr fontId="1"/>
  </si>
  <si>
    <t xml:space="preserve"> 事業実施の代表者</t>
    <phoneticPr fontId="1"/>
  </si>
  <si>
    <t>事業実施の担当者</t>
    <rPh sb="0" eb="2">
      <t>ジギョウ</t>
    </rPh>
    <rPh sb="2" eb="4">
      <t>ジッシ</t>
    </rPh>
    <rPh sb="5" eb="8">
      <t>タントウシャ</t>
    </rPh>
    <phoneticPr fontId="1"/>
  </si>
  <si>
    <t>工事現場の住所・施設名等</t>
    <rPh sb="0" eb="2">
      <t>コウジ</t>
    </rPh>
    <rPh sb="2" eb="4">
      <t>ゲンバ</t>
    </rPh>
    <rPh sb="5" eb="7">
      <t>ジュウショ</t>
    </rPh>
    <rPh sb="8" eb="11">
      <t>シセツメイ</t>
    </rPh>
    <rPh sb="11" eb="12">
      <t>ナド</t>
    </rPh>
    <phoneticPr fontId="1"/>
  </si>
  <si>
    <t>事業の種別</t>
    <rPh sb="0" eb="2">
      <t>ジギョウ</t>
    </rPh>
    <rPh sb="3" eb="5">
      <t>シュベツ</t>
    </rPh>
    <phoneticPr fontId="1"/>
  </si>
  <si>
    <t>事業の実施体制</t>
    <rPh sb="0" eb="2">
      <t>ジギョウ</t>
    </rPh>
    <rPh sb="3" eb="7">
      <t>ジッシタイセイ</t>
    </rPh>
    <phoneticPr fontId="1"/>
  </si>
  <si>
    <t>事業に要する経費に係る資金計画及びその調達先</t>
    <rPh sb="15" eb="16">
      <t>オヨ</t>
    </rPh>
    <rPh sb="19" eb="22">
      <t>チョウタツサキ</t>
    </rPh>
    <phoneticPr fontId="1"/>
  </si>
  <si>
    <t>事業の実務を担う事業所</t>
    <rPh sb="0" eb="2">
      <t>ジギョウ</t>
    </rPh>
    <rPh sb="3" eb="5">
      <t>ジツム</t>
    </rPh>
    <rPh sb="6" eb="7">
      <t>ニナ</t>
    </rPh>
    <rPh sb="8" eb="11">
      <t>ジギョウショ</t>
    </rPh>
    <phoneticPr fontId="1"/>
  </si>
  <si>
    <t>(各通知文書やそれに係る連絡についての窓口となる方)</t>
    <rPh sb="1" eb="2">
      <t>カク</t>
    </rPh>
    <rPh sb="2" eb="4">
      <t>ツウチ</t>
    </rPh>
    <rPh sb="4" eb="6">
      <t>ブンショ</t>
    </rPh>
    <rPh sb="10" eb="11">
      <t>カカ</t>
    </rPh>
    <rPh sb="12" eb="14">
      <t>レンラク</t>
    </rPh>
    <rPh sb="19" eb="21">
      <t>マドグチ</t>
    </rPh>
    <rPh sb="24" eb="25">
      <t>カタ</t>
    </rPh>
    <phoneticPr fontId="1"/>
  </si>
  <si>
    <t>所在地(郵便物等送付先)</t>
    <rPh sb="0" eb="3">
      <t>ショザイチ</t>
    </rPh>
    <rPh sb="4" eb="7">
      <t>ユウビンブツ</t>
    </rPh>
    <rPh sb="7" eb="8">
      <t>ナド</t>
    </rPh>
    <rPh sb="8" eb="11">
      <t>ソウフサキ</t>
    </rPh>
    <phoneticPr fontId="1"/>
  </si>
  <si>
    <t>事業実施の体制(指揮系統・命令系統等)をフローチャート等で図示</t>
    <rPh sb="0" eb="2">
      <t>ジギョウ</t>
    </rPh>
    <rPh sb="2" eb="4">
      <t>ジッシ</t>
    </rPh>
    <rPh sb="5" eb="7">
      <t>タイセイ</t>
    </rPh>
    <rPh sb="8" eb="10">
      <t>シキ</t>
    </rPh>
    <rPh sb="10" eb="12">
      <t>ケイトウ</t>
    </rPh>
    <rPh sb="13" eb="15">
      <t>メイレイ</t>
    </rPh>
    <rPh sb="15" eb="17">
      <t>ケイトウ</t>
    </rPh>
    <rPh sb="17" eb="18">
      <t>ナド</t>
    </rPh>
    <rPh sb="27" eb="28">
      <t>ナド</t>
    </rPh>
    <rPh sb="29" eb="30">
      <t>ズ</t>
    </rPh>
    <rPh sb="30" eb="31">
      <t>シメ</t>
    </rPh>
    <phoneticPr fontId="1"/>
  </si>
  <si>
    <t>国の補助金への他応募状況</t>
    <rPh sb="0" eb="1">
      <t>クニ</t>
    </rPh>
    <rPh sb="2" eb="5">
      <t>ホジョキン</t>
    </rPh>
    <rPh sb="7" eb="8">
      <t>ホカ</t>
    </rPh>
    <rPh sb="8" eb="10">
      <t>オウボ</t>
    </rPh>
    <rPh sb="10" eb="12">
      <t>ジョウキョウ</t>
    </rPh>
    <phoneticPr fontId="1"/>
  </si>
  <si>
    <t>事業実施に必要な許認可、権利関係等</t>
    <rPh sb="0" eb="2">
      <t>ジギョウ</t>
    </rPh>
    <rPh sb="2" eb="4">
      <t>ジッシ</t>
    </rPh>
    <rPh sb="5" eb="7">
      <t>ヒツヨウ</t>
    </rPh>
    <rPh sb="8" eb="11">
      <t>キョニンカ</t>
    </rPh>
    <rPh sb="12" eb="14">
      <t>ケンリ</t>
    </rPh>
    <rPh sb="14" eb="16">
      <t>カンケイ</t>
    </rPh>
    <rPh sb="16" eb="17">
      <t>トウ</t>
    </rPh>
    <phoneticPr fontId="1"/>
  </si>
  <si>
    <t>2. 事業実施のスケジュール</t>
    <rPh sb="3" eb="7">
      <t>ジギョウジッシ</t>
    </rPh>
    <phoneticPr fontId="1"/>
  </si>
  <si>
    <t>交付申請予定日</t>
    <rPh sb="0" eb="2">
      <t>コウフ</t>
    </rPh>
    <rPh sb="2" eb="4">
      <t>シンセイ</t>
    </rPh>
    <rPh sb="4" eb="7">
      <t>ヨテイビ</t>
    </rPh>
    <phoneticPr fontId="1"/>
  </si>
  <si>
    <t>↓</t>
    <phoneticPr fontId="1"/>
  </si>
  <si>
    <t>交付決定予定日</t>
    <rPh sb="0" eb="2">
      <t>コウフ</t>
    </rPh>
    <rPh sb="2" eb="4">
      <t>ケッテイ</t>
    </rPh>
    <rPh sb="4" eb="7">
      <t>ヨテイビ</t>
    </rPh>
    <phoneticPr fontId="1"/>
  </si>
  <si>
    <t>完了報告予定日</t>
    <rPh sb="0" eb="2">
      <t>カンリョウ</t>
    </rPh>
    <rPh sb="2" eb="4">
      <t>ホウコク</t>
    </rPh>
    <rPh sb="4" eb="7">
      <t>ヨテイビ</t>
    </rPh>
    <phoneticPr fontId="1"/>
  </si>
  <si>
    <t>補助事業開始予定日</t>
    <rPh sb="0" eb="2">
      <t>ホジョ</t>
    </rPh>
    <rPh sb="2" eb="4">
      <t>ジギョウ</t>
    </rPh>
    <rPh sb="4" eb="6">
      <t>カイシ</t>
    </rPh>
    <rPh sb="6" eb="8">
      <t>ヨテイ</t>
    </rPh>
    <rPh sb="8" eb="9">
      <t>ビ</t>
    </rPh>
    <phoneticPr fontId="1"/>
  </si>
  <si>
    <t>事業実施のスケジュール</t>
    <rPh sb="0" eb="2">
      <t>ジギョウ</t>
    </rPh>
    <rPh sb="2" eb="4">
      <t>ジッシ</t>
    </rPh>
    <phoneticPr fontId="1"/>
  </si>
  <si>
    <t>(交付申請受付から決定までは、通常約30日)</t>
    <rPh sb="1" eb="3">
      <t>コウフ</t>
    </rPh>
    <rPh sb="3" eb="5">
      <t>シンセイ</t>
    </rPh>
    <rPh sb="5" eb="7">
      <t>ウケツケ</t>
    </rPh>
    <rPh sb="9" eb="11">
      <t>ケッテイ</t>
    </rPh>
    <rPh sb="15" eb="17">
      <t>ツウジョウ</t>
    </rPh>
    <rPh sb="17" eb="18">
      <t>ヤク</t>
    </rPh>
    <rPh sb="20" eb="21">
      <t>ニチ</t>
    </rPh>
    <phoneticPr fontId="1"/>
  </si>
  <si>
    <t>補助事業完了予定日</t>
    <rPh sb="0" eb="2">
      <t>ホジョ</t>
    </rPh>
    <rPh sb="2" eb="4">
      <t>ジギョウ</t>
    </rPh>
    <rPh sb="4" eb="6">
      <t>カンリョウ</t>
    </rPh>
    <rPh sb="6" eb="8">
      <t>ヨテイ</t>
    </rPh>
    <rPh sb="8" eb="9">
      <t>ヒ</t>
    </rPh>
    <phoneticPr fontId="1"/>
  </si>
  <si>
    <t>導入する設備の保守点検計画</t>
    <rPh sb="0" eb="2">
      <t>ドウニュウ</t>
    </rPh>
    <rPh sb="4" eb="6">
      <t>セツビ</t>
    </rPh>
    <rPh sb="7" eb="9">
      <t>ホシュ</t>
    </rPh>
    <rPh sb="9" eb="11">
      <t>テンケン</t>
    </rPh>
    <rPh sb="11" eb="13">
      <t>ケイカク</t>
    </rPh>
    <phoneticPr fontId="1"/>
  </si>
  <si>
    <t>3. 事業の実施体制</t>
    <rPh sb="3" eb="5">
      <t>ジギョウ</t>
    </rPh>
    <rPh sb="6" eb="10">
      <t>ジッシタイセイ</t>
    </rPh>
    <phoneticPr fontId="1"/>
  </si>
  <si>
    <t>4. その他各事項</t>
    <rPh sb="5" eb="6">
      <t>ホカ</t>
    </rPh>
    <rPh sb="6" eb="7">
      <t>カク</t>
    </rPh>
    <rPh sb="7" eb="9">
      <t>ジコウ</t>
    </rPh>
    <phoneticPr fontId="1"/>
  </si>
  <si>
    <t>事業対象機器</t>
    <rPh sb="0" eb="2">
      <t>ジギョウ</t>
    </rPh>
    <rPh sb="2" eb="4">
      <t>タイショウ</t>
    </rPh>
    <rPh sb="4" eb="6">
      <t>キキ</t>
    </rPh>
    <phoneticPr fontId="1"/>
  </si>
  <si>
    <t>モーター出力</t>
    <phoneticPr fontId="1"/>
  </si>
  <si>
    <t>台数</t>
    <rPh sb="0" eb="2">
      <t>ダイスウ</t>
    </rPh>
    <phoneticPr fontId="1"/>
  </si>
  <si>
    <t>1台当たりの年間の運転時間(h/年)</t>
    <rPh sb="1" eb="2">
      <t>ダイ</t>
    </rPh>
    <rPh sb="2" eb="3">
      <t>ア</t>
    </rPh>
    <rPh sb="6" eb="8">
      <t>ネンカン</t>
    </rPh>
    <rPh sb="9" eb="11">
      <t>ウンテン</t>
    </rPh>
    <rPh sb="11" eb="13">
      <t>ジカン</t>
    </rPh>
    <rPh sb="16" eb="17">
      <t>ネン</t>
    </rPh>
    <phoneticPr fontId="1"/>
  </si>
  <si>
    <t>年間消費電力量</t>
    <rPh sb="0" eb="2">
      <t>ネンカン</t>
    </rPh>
    <rPh sb="2" eb="4">
      <t>ショウヒ</t>
    </rPh>
    <rPh sb="4" eb="7">
      <t>デンリョクリョウ</t>
    </rPh>
    <phoneticPr fontId="1"/>
  </si>
  <si>
    <t>メーカー</t>
    <phoneticPr fontId="1"/>
  </si>
  <si>
    <t>型式</t>
    <rPh sb="0" eb="2">
      <t>カタシキ</t>
    </rPh>
    <phoneticPr fontId="1"/>
  </si>
  <si>
    <t>1台当たりの日平均運転時間</t>
    <rPh sb="1" eb="2">
      <t>ダイ</t>
    </rPh>
    <rPh sb="2" eb="3">
      <t>ア</t>
    </rPh>
    <rPh sb="6" eb="7">
      <t>ニチ</t>
    </rPh>
    <rPh sb="7" eb="9">
      <t>ヘイキン</t>
    </rPh>
    <rPh sb="9" eb="11">
      <t>ウンテン</t>
    </rPh>
    <rPh sb="11" eb="13">
      <t>ジカン</t>
    </rPh>
    <phoneticPr fontId="1"/>
  </si>
  <si>
    <t>1台当たりの年間運転日数</t>
    <phoneticPr fontId="1"/>
  </si>
  <si>
    <t>事業前</t>
    <rPh sb="0" eb="2">
      <t>ジギョウ</t>
    </rPh>
    <rPh sb="2" eb="3">
      <t>マエ</t>
    </rPh>
    <phoneticPr fontId="1"/>
  </si>
  <si>
    <t>kW</t>
    <phoneticPr fontId="1"/>
  </si>
  <si>
    <t>×</t>
    <phoneticPr fontId="1"/>
  </si>
  <si>
    <t>h/日</t>
    <rPh sb="2" eb="3">
      <t>ニチ</t>
    </rPh>
    <phoneticPr fontId="1"/>
  </si>
  <si>
    <t>日/年</t>
    <rPh sb="0" eb="1">
      <t>ニチ</t>
    </rPh>
    <rPh sb="2" eb="3">
      <t>ネン</t>
    </rPh>
    <phoneticPr fontId="1"/>
  </si>
  <si>
    <t>／</t>
    <phoneticPr fontId="1"/>
  </si>
  <si>
    <t>＝</t>
    <phoneticPr fontId="1"/>
  </si>
  <si>
    <t>事業後</t>
    <rPh sb="0" eb="2">
      <t>ジギョウ</t>
    </rPh>
    <rPh sb="2" eb="3">
      <t>ゴ</t>
    </rPh>
    <phoneticPr fontId="1"/>
  </si>
  <si>
    <t>事業</t>
    <rPh sb="0" eb="2">
      <t>ジギョウ</t>
    </rPh>
    <phoneticPr fontId="1"/>
  </si>
  <si>
    <t>①</t>
    <phoneticPr fontId="1"/>
  </si>
  <si>
    <t>kWh</t>
    <phoneticPr fontId="1"/>
  </si>
  <si>
    <t>②</t>
    <phoneticPr fontId="1"/>
  </si>
  <si>
    <t>③</t>
    <phoneticPr fontId="1"/>
  </si>
  <si>
    <t>④</t>
    <phoneticPr fontId="1"/>
  </si>
  <si>
    <t>削減できる年間消費電力量</t>
    <rPh sb="0" eb="2">
      <t>サクゲン</t>
    </rPh>
    <rPh sb="5" eb="7">
      <t>ネンカン</t>
    </rPh>
    <rPh sb="7" eb="9">
      <t>ショウヒ</t>
    </rPh>
    <rPh sb="9" eb="11">
      <t>デンリョク</t>
    </rPh>
    <rPh sb="11" eb="12">
      <t>リョウ</t>
    </rPh>
    <phoneticPr fontId="1"/>
  </si>
  <si>
    <t>所要経費</t>
    <rPh sb="0" eb="2">
      <t>ショヨウ</t>
    </rPh>
    <rPh sb="2" eb="4">
      <t>ケイヒ</t>
    </rPh>
    <phoneticPr fontId="1"/>
  </si>
  <si>
    <t>（１）総事業費</t>
    <rPh sb="3" eb="4">
      <t>ソウ</t>
    </rPh>
    <rPh sb="4" eb="7">
      <t>ジギョウヒ</t>
    </rPh>
    <phoneticPr fontId="1"/>
  </si>
  <si>
    <t>（５）基準額</t>
    <rPh sb="3" eb="6">
      <t>キジュンガク</t>
    </rPh>
    <phoneticPr fontId="1"/>
  </si>
  <si>
    <t>（８）補助金所要額</t>
    <rPh sb="3" eb="6">
      <t>ホジョキン</t>
    </rPh>
    <rPh sb="6" eb="9">
      <t>ショヨウガク</t>
    </rPh>
    <phoneticPr fontId="1"/>
  </si>
  <si>
    <t>　申請額を検討し
　全浄連が決定　</t>
    <rPh sb="1" eb="4">
      <t>シンセイガク</t>
    </rPh>
    <rPh sb="5" eb="7">
      <t>ケントウ</t>
    </rPh>
    <rPh sb="10" eb="13">
      <t>ゼンジョウレン</t>
    </rPh>
    <rPh sb="14" eb="16">
      <t>ケッテイ</t>
    </rPh>
    <phoneticPr fontId="1"/>
  </si>
  <si>
    <t>補助対象経費支出予定額内訳</t>
    <rPh sb="0" eb="2">
      <t>ホジョ</t>
    </rPh>
    <rPh sb="2" eb="4">
      <t>タイショウ</t>
    </rPh>
    <rPh sb="4" eb="6">
      <t>ケイヒ</t>
    </rPh>
    <rPh sb="6" eb="8">
      <t>シシュツ</t>
    </rPh>
    <rPh sb="8" eb="11">
      <t>ヨテイガク</t>
    </rPh>
    <rPh sb="11" eb="13">
      <t>ウチワケ</t>
    </rPh>
    <phoneticPr fontId="1"/>
  </si>
  <si>
    <t>経費区分・費用</t>
    <rPh sb="0" eb="2">
      <t>ケイヒ</t>
    </rPh>
    <rPh sb="2" eb="4">
      <t>クブン</t>
    </rPh>
    <rPh sb="5" eb="7">
      <t>ヒヨウ</t>
    </rPh>
    <phoneticPr fontId="1"/>
  </si>
  <si>
    <t>積　算　内　訳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</si>
  <si>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</si>
  <si>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</si>
  <si>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金額(円)</t>
    <rPh sb="0" eb="2">
      <t>キンガク</t>
    </rPh>
    <rPh sb="3" eb="4">
      <t>エン</t>
    </rPh>
    <phoneticPr fontId="1"/>
  </si>
  <si>
    <t>円</t>
    <rPh sb="0" eb="1">
      <t>エン</t>
    </rPh>
    <phoneticPr fontId="1"/>
  </si>
  <si>
    <t>（２）寄付金その他</t>
    <phoneticPr fontId="1"/>
  </si>
  <si>
    <t>（３）差引額</t>
    <phoneticPr fontId="1"/>
  </si>
  <si>
    <t>（６）選定額</t>
    <phoneticPr fontId="1"/>
  </si>
  <si>
    <t>（７）補助基本額</t>
    <phoneticPr fontId="1"/>
  </si>
  <si>
    <t>購入予定時期</t>
    <phoneticPr fontId="1"/>
  </si>
  <si>
    <t>5. 事業内容 と 事業による二酸化炭素削減効果</t>
    <rPh sb="3" eb="5">
      <t>ジギョウ</t>
    </rPh>
    <rPh sb="5" eb="7">
      <t>ナイヨウ</t>
    </rPh>
    <rPh sb="10" eb="12">
      <t>ジギョウ</t>
    </rPh>
    <rPh sb="15" eb="18">
      <t>ニサンカ</t>
    </rPh>
    <rPh sb="18" eb="20">
      <t>タンソ</t>
    </rPh>
    <rPh sb="20" eb="22">
      <t>サクゲン</t>
    </rPh>
    <rPh sb="22" eb="24">
      <t>コウカ</t>
    </rPh>
    <phoneticPr fontId="1"/>
  </si>
  <si>
    <t>5-a. 各事業 と それ(ら)によって削減できる年間消費電力量</t>
    <rPh sb="5" eb="6">
      <t>カク</t>
    </rPh>
    <rPh sb="6" eb="8">
      <t>ジギョウ</t>
    </rPh>
    <rPh sb="20" eb="22">
      <t>サクゲン</t>
    </rPh>
    <rPh sb="25" eb="32">
      <t>ネンカンショウヒデンリョクリョウ</t>
    </rPh>
    <phoneticPr fontId="1"/>
  </si>
  <si>
    <t>%</t>
    <phoneticPr fontId="1"/>
  </si>
  <si>
    <t>5-b. 事業によって得られる年間消費電力量の削減率</t>
    <phoneticPr fontId="1"/>
  </si>
  <si>
    <t>削減率</t>
  </si>
  <si>
    <t>※必要に応じて表の行数(事業の数)は追加・削除してください。</t>
    <phoneticPr fontId="1"/>
  </si>
  <si>
    <t>※工事内容について補足事項ある場合は、余白や備考欄にご記入ください。</t>
  </si>
  <si>
    <t>5-c. 事業による二酸化炭素削減量</t>
    <rPh sb="5" eb="7">
      <t>ジギョウ</t>
    </rPh>
    <rPh sb="10" eb="13">
      <t>ニサンカ</t>
    </rPh>
    <rPh sb="13" eb="15">
      <t>タンソ</t>
    </rPh>
    <rPh sb="15" eb="18">
      <t>サクゲンリョウ</t>
    </rPh>
    <phoneticPr fontId="1"/>
  </si>
  <si>
    <t>削減できる
年間消費電力量</t>
    <phoneticPr fontId="1"/>
  </si>
  <si>
    <t>×</t>
    <phoneticPr fontId="1"/>
  </si>
  <si>
    <t>t-CO2</t>
    <phoneticPr fontId="1"/>
  </si>
  <si>
    <t>5-d. 事業のイニシャルコスト・ランニングコスト</t>
    <rPh sb="5" eb="7">
      <t>ジギョウ</t>
    </rPh>
    <phoneticPr fontId="1"/>
  </si>
  <si>
    <t>各事業によって削減できる年間消費電力量の合計</t>
    <rPh sb="0" eb="1">
      <t>カク</t>
    </rPh>
    <rPh sb="1" eb="3">
      <t>ジギョウ</t>
    </rPh>
    <rPh sb="7" eb="9">
      <t>サクゲン</t>
    </rPh>
    <rPh sb="12" eb="14">
      <t>ネンカン</t>
    </rPh>
    <rPh sb="14" eb="19">
      <t>ショウヒデンリョクリョウ</t>
    </rPh>
    <rPh sb="20" eb="22">
      <t>ゴウケイ</t>
    </rPh>
    <phoneticPr fontId="1"/>
  </si>
  <si>
    <t>○イニシャルコストの計算</t>
    <rPh sb="10" eb="12">
      <t>ケイサン</t>
    </rPh>
    <phoneticPr fontId="1"/>
  </si>
  <si>
    <t>÷</t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</si>
  <si>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</si>
  <si>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総事業費</t>
    <rPh sb="0" eb="1">
      <t>ソウ</t>
    </rPh>
    <rPh sb="1" eb="4">
      <t>ジギョウヒ</t>
    </rPh>
    <phoneticPr fontId="1"/>
  </si>
  <si>
    <t>＝</t>
    <phoneticPr fontId="1"/>
  </si>
  <si>
    <t>円</t>
    <rPh sb="0" eb="1">
      <t>エン</t>
    </rPh>
    <phoneticPr fontId="1"/>
  </si>
  <si>
    <t>事業による
二酸化炭素削減量</t>
    <rPh sb="0" eb="2">
      <t>ジギョウ</t>
    </rPh>
    <rPh sb="6" eb="9">
      <t>ニサンカ</t>
    </rPh>
    <rPh sb="9" eb="11">
      <t>タンソ</t>
    </rPh>
    <rPh sb="11" eb="13">
      <t>サクゲン</t>
    </rPh>
    <rPh sb="13" eb="14">
      <t>リョウ</t>
    </rPh>
    <phoneticPr fontId="1"/>
  </si>
  <si>
    <t>○ランニングコストの計算</t>
    <rPh sb="10" eb="12">
      <t>ケイサン</t>
    </rPh>
    <phoneticPr fontId="1"/>
  </si>
  <si>
    <t>年間の保守点検費用</t>
    <rPh sb="0" eb="2">
      <t>ネンカン</t>
    </rPh>
    <rPh sb="3" eb="5">
      <t>ホシュ</t>
    </rPh>
    <rPh sb="5" eb="7">
      <t>テンケン</t>
    </rPh>
    <rPh sb="7" eb="9">
      <t>ヒヨウ</t>
    </rPh>
    <phoneticPr fontId="1"/>
  </si>
  <si>
    <t>イニシャルコスト</t>
    <phoneticPr fontId="1"/>
  </si>
  <si>
    <t>円/t-CO2</t>
    <rPh sb="0" eb="1">
      <t>エン</t>
    </rPh>
    <phoneticPr fontId="1"/>
  </si>
  <si>
    <t>事業による
二酸化炭素削減量</t>
    <phoneticPr fontId="1"/>
  </si>
  <si>
    <t>ランニングコスト</t>
    <phoneticPr fontId="1"/>
  </si>
  <si>
    <t>二酸化炭素
排出係数(定数)</t>
    <phoneticPr fontId="1"/>
  </si>
  <si>
    <t>※備考</t>
    <rPh sb="1" eb="3">
      <t>ビコウ</t>
    </rPh>
    <phoneticPr fontId="1"/>
  </si>
  <si>
    <t>事業による二酸化炭素削減量は、上の項目で算出した[各事業によって削減できる年間消費電力量の合計]×[二酸化炭素排出係数(定数)]によって算出する。</t>
    <phoneticPr fontId="1"/>
  </si>
  <si>
    <t>年間消費電力量の削減率(%)は、[各事業によって削減できる年間消費電力量の合計]÷[各事業前の年間消費電力量の合計]×100として定義する。</t>
    <phoneticPr fontId="1"/>
  </si>
  <si>
    <t>事業①</t>
    <rPh sb="0" eb="2">
      <t>ジギョウ</t>
    </rPh>
    <phoneticPr fontId="1"/>
  </si>
  <si>
    <t>kWh</t>
    <phoneticPr fontId="1"/>
  </si>
  <si>
    <t>0.0005 t-CO2/kWh</t>
    <phoneticPr fontId="1"/>
  </si>
  <si>
    <t>事業②</t>
    <rPh sb="0" eb="2">
      <t>ジギョウ</t>
    </rPh>
    <phoneticPr fontId="1"/>
  </si>
  <si>
    <t>事業③</t>
    <rPh sb="0" eb="2">
      <t>ジギョウ</t>
    </rPh>
    <phoneticPr fontId="1"/>
  </si>
  <si>
    <t>事業④</t>
    <rPh sb="0" eb="2">
      <t>ジギョウ</t>
    </rPh>
    <phoneticPr fontId="1"/>
  </si>
  <si>
    <t>各事業前の
年間消費電力量</t>
    <rPh sb="0" eb="3">
      <t>カクジギョウ</t>
    </rPh>
    <rPh sb="3" eb="4">
      <t>マエ</t>
    </rPh>
    <phoneticPr fontId="1"/>
  </si>
  <si>
    <t>事業合計</t>
    <rPh sb="0" eb="2">
      <t>ジギョウ</t>
    </rPh>
    <rPh sb="2" eb="4">
      <t>ゴウケイ</t>
    </rPh>
    <phoneticPr fontId="1"/>
  </si>
  <si>
    <t>※小数点以下は第1位まで記入(第3位以下は切り捨て、第2位を四捨五入)。</t>
    <rPh sb="1" eb="6">
      <t>ショウスウテンイカ</t>
    </rPh>
    <rPh sb="7" eb="8">
      <t>ダイ</t>
    </rPh>
    <rPh sb="9" eb="10">
      <t>イ</t>
    </rPh>
    <rPh sb="12" eb="14">
      <t>キニュウ</t>
    </rPh>
    <rPh sb="26" eb="27">
      <t>ダイ</t>
    </rPh>
    <rPh sb="28" eb="29">
      <t>イ</t>
    </rPh>
    <rPh sb="30" eb="34">
      <t>シシャゴニュウ</t>
    </rPh>
    <phoneticPr fontId="1"/>
  </si>
  <si>
    <t>※小数点以下は第1位まで記入(第3位以下は切り捨て、第2位を四捨五入)してください。</t>
    <phoneticPr fontId="1"/>
  </si>
  <si>
    <t>機器の標準価格(円)</t>
    <rPh sb="0" eb="2">
      <t>キキ</t>
    </rPh>
    <rPh sb="3" eb="5">
      <t>ヒョウジュン</t>
    </rPh>
    <rPh sb="5" eb="7">
      <t>カカク</t>
    </rPh>
    <rPh sb="8" eb="9">
      <t>エン</t>
    </rPh>
    <phoneticPr fontId="1"/>
  </si>
  <si>
    <t>機器の種別</t>
    <rPh sb="0" eb="2">
      <t>キキ</t>
    </rPh>
    <rPh sb="3" eb="5">
      <t>シュベツ</t>
    </rPh>
    <phoneticPr fontId="1"/>
  </si>
  <si>
    <t>51人槽以上の中・大型浄化槽に係る機械設備等の改修・導入事業</t>
    <rPh sb="2" eb="4">
      <t>ニンソウ</t>
    </rPh>
    <rPh sb="4" eb="6">
      <t>イジョウ</t>
    </rPh>
    <rPh sb="7" eb="8">
      <t>チュウ</t>
    </rPh>
    <rPh sb="9" eb="11">
      <t>オオガタ</t>
    </rPh>
    <rPh sb="11" eb="14">
      <t>ジョウカソウ</t>
    </rPh>
    <rPh sb="15" eb="16">
      <t>カカ</t>
    </rPh>
    <rPh sb="17" eb="19">
      <t>キカイ</t>
    </rPh>
    <rPh sb="19" eb="21">
      <t>セツビ</t>
    </rPh>
    <rPh sb="21" eb="22">
      <t>ナド</t>
    </rPh>
    <rPh sb="23" eb="25">
      <t>カイシュウ</t>
    </rPh>
    <rPh sb="26" eb="28">
      <t>ドウニュウ</t>
    </rPh>
    <rPh sb="28" eb="30">
      <t>ジギョウ</t>
    </rPh>
    <phoneticPr fontId="1"/>
  </si>
  <si>
    <r>
      <t>購入予定の主な財産の内訳（一品、一組又は一式の価格が</t>
    </r>
    <r>
      <rPr>
        <b/>
        <sz val="10.5"/>
        <color theme="1"/>
        <rFont val="ＤＦ平成明朝体W3"/>
        <family val="1"/>
        <charset val="128"/>
      </rPr>
      <t>５０万円以上</t>
    </r>
    <r>
      <rPr>
        <sz val="10.5"/>
        <color theme="1"/>
        <rFont val="ＤＦ平成明朝体W3"/>
        <family val="1"/>
        <charset val="128"/>
      </rPr>
      <t>のもの）</t>
    </r>
    <rPh sb="0" eb="2">
      <t>コウニュウ</t>
    </rPh>
    <rPh sb="2" eb="4">
      <t>ヨテイ</t>
    </rPh>
    <rPh sb="5" eb="6">
      <t>オモ</t>
    </rPh>
    <rPh sb="7" eb="9">
      <t>ザイサン</t>
    </rPh>
    <rPh sb="10" eb="12">
      <t>ウチワケ</t>
    </rPh>
    <rPh sb="13" eb="15">
      <t>イッピン</t>
    </rPh>
    <rPh sb="16" eb="17">
      <t>ヒト</t>
    </rPh>
    <rPh sb="17" eb="18">
      <t>クミ</t>
    </rPh>
    <rPh sb="18" eb="19">
      <t>マタ</t>
    </rPh>
    <rPh sb="20" eb="22">
      <t>イッシキ</t>
    </rPh>
    <rPh sb="23" eb="25">
      <t>カカク</t>
    </rPh>
    <rPh sb="28" eb="30">
      <t>マンエン</t>
    </rPh>
    <rPh sb="30" eb="32">
      <t>イジョウ</t>
    </rPh>
    <phoneticPr fontId="1"/>
  </si>
  <si>
    <t>※(名目)(数量)×(単価)の形式で記入</t>
    <rPh sb="15" eb="17">
      <t>ケイシキ</t>
    </rPh>
    <rPh sb="18" eb="20">
      <t>キニュウ</t>
    </rPh>
    <phoneticPr fontId="1"/>
  </si>
  <si>
    <t>51人槽以上の中・大型浄化槽に係る機械設備等の改修・導入事業</t>
    <rPh sb="2" eb="4">
      <t>ニンソウ</t>
    </rPh>
    <rPh sb="4" eb="6">
      <t>イジョウ</t>
    </rPh>
    <rPh sb="7" eb="8">
      <t>チュウ</t>
    </rPh>
    <rPh sb="9" eb="11">
      <t>オオガタ</t>
    </rPh>
    <rPh sb="11" eb="14">
      <t>ジョウカソウ</t>
    </rPh>
    <rPh sb="15" eb="16">
      <t>カカ</t>
    </rPh>
    <rPh sb="17" eb="22">
      <t>キカイセツビナド</t>
    </rPh>
    <rPh sb="23" eb="25">
      <t>カイシュウ</t>
    </rPh>
    <rPh sb="26" eb="28">
      <t>ドウニュウ</t>
    </rPh>
    <rPh sb="28" eb="30">
      <t>ジギョウ</t>
    </rPh>
    <phoneticPr fontId="1"/>
  </si>
  <si>
    <t>別紙2　省エネ型中・大型浄化槽システム導入推進事業に要する経費内訳</t>
    <rPh sb="0" eb="2">
      <t>ベッシ</t>
    </rPh>
    <rPh sb="4" eb="5">
      <t>ショウ</t>
    </rPh>
    <rPh sb="7" eb="8">
      <t>ガタ</t>
    </rPh>
    <rPh sb="8" eb="9">
      <t>チュウ</t>
    </rPh>
    <rPh sb="10" eb="12">
      <t>オオガタ</t>
    </rPh>
    <rPh sb="12" eb="15">
      <t>ジョウカソウ</t>
    </rPh>
    <rPh sb="19" eb="25">
      <t>ドウニュウスイシンジギョウ</t>
    </rPh>
    <rPh sb="26" eb="27">
      <t>ヨウ</t>
    </rPh>
    <rPh sb="29" eb="31">
      <t>ケイヒ</t>
    </rPh>
    <rPh sb="31" eb="33">
      <t>ウチワケ</t>
    </rPh>
    <phoneticPr fontId="1"/>
  </si>
  <si>
    <t>工事開始予定日</t>
    <rPh sb="0" eb="2">
      <t>コウジ</t>
    </rPh>
    <rPh sb="2" eb="4">
      <t>カイシ</t>
    </rPh>
    <rPh sb="4" eb="6">
      <t>ヨテイ</t>
    </rPh>
    <rPh sb="6" eb="7">
      <t>ヒ</t>
    </rPh>
    <phoneticPr fontId="1"/>
  </si>
  <si>
    <t>工事完了予定日</t>
    <rPh sb="0" eb="2">
      <t>コウジ</t>
    </rPh>
    <rPh sb="2" eb="4">
      <t>カンリョウ</t>
    </rPh>
    <rPh sb="4" eb="6">
      <t>ヨテイ</t>
    </rPh>
    <rPh sb="6" eb="7">
      <t>ヒ</t>
    </rPh>
    <phoneticPr fontId="1"/>
  </si>
  <si>
    <t>月　日</t>
    <rPh sb="0" eb="1">
      <t>ガツ</t>
    </rPh>
    <rPh sb="2" eb="3">
      <t>ニチ</t>
    </rPh>
    <phoneticPr fontId="1"/>
  </si>
  <si>
    <t>工事費</t>
    <rPh sb="0" eb="3">
      <t>コウジヒ</t>
    </rPh>
    <phoneticPr fontId="1"/>
  </si>
  <si>
    <r>
      <t xml:space="preserve">　 </t>
    </r>
    <r>
      <rPr>
        <u/>
        <sz val="10.5"/>
        <color theme="1"/>
        <rFont val="ＤＦ平成明朝体W3"/>
        <family val="1"/>
        <charset val="128"/>
      </rPr>
      <t>本工事費</t>
    </r>
    <phoneticPr fontId="1"/>
  </si>
  <si>
    <t>　　 材料費</t>
    <rPh sb="3" eb="6">
      <t>ザイリョウヒ</t>
    </rPh>
    <phoneticPr fontId="1"/>
  </si>
  <si>
    <t>　　 労務費</t>
    <phoneticPr fontId="1"/>
  </si>
  <si>
    <t>　　 直接経費</t>
    <phoneticPr fontId="1"/>
  </si>
  <si>
    <t>　　 共通仮設費</t>
    <rPh sb="3" eb="5">
      <t>キョウツウ</t>
    </rPh>
    <rPh sb="5" eb="7">
      <t>カセツ</t>
    </rPh>
    <rPh sb="7" eb="8">
      <t>ヒ</t>
    </rPh>
    <phoneticPr fontId="1"/>
  </si>
  <si>
    <t>　　 現場管理費</t>
    <phoneticPr fontId="1"/>
  </si>
  <si>
    <t>　　 一般管理費</t>
    <phoneticPr fontId="1"/>
  </si>
  <si>
    <r>
      <t xml:space="preserve">   </t>
    </r>
    <r>
      <rPr>
        <u/>
        <sz val="10.5"/>
        <color theme="1"/>
        <rFont val="ＤＦ平成明朝体W3"/>
        <family val="1"/>
        <charset val="128"/>
      </rPr>
      <t>付帯工事費</t>
    </r>
    <rPh sb="3" eb="5">
      <t>フタイ</t>
    </rPh>
    <rPh sb="5" eb="8">
      <t>コウジヒ</t>
    </rPh>
    <phoneticPr fontId="1"/>
  </si>
  <si>
    <t>事務費</t>
    <rPh sb="0" eb="3">
      <t>ジムヒ</t>
    </rPh>
    <phoneticPr fontId="1"/>
  </si>
  <si>
    <t>賃金</t>
    <rPh sb="0" eb="2">
      <t>チンギン</t>
    </rPh>
    <phoneticPr fontId="1"/>
  </si>
  <si>
    <t>消耗品費</t>
    <rPh sb="0" eb="3">
      <t>ショウモウヒン</t>
    </rPh>
    <rPh sb="3" eb="4">
      <t>ヒ</t>
    </rPh>
    <phoneticPr fontId="1"/>
  </si>
  <si>
    <t>合計</t>
    <rPh sb="0" eb="2">
      <t>ゴウケイ</t>
    </rPh>
    <phoneticPr fontId="1"/>
  </si>
  <si>
    <t>事業の実施場所
(浄化槽設置住所)</t>
    <rPh sb="0" eb="2">
      <t>ジギョウ</t>
    </rPh>
    <rPh sb="3" eb="5">
      <t>ジッシ</t>
    </rPh>
    <rPh sb="5" eb="7">
      <t>バショ</t>
    </rPh>
    <rPh sb="9" eb="12">
      <t>ジョウカソウ</t>
    </rPh>
    <rPh sb="12" eb="14">
      <t>セッチ</t>
    </rPh>
    <rPh sb="14" eb="16">
      <t>ジュウショ</t>
    </rPh>
    <phoneticPr fontId="1"/>
  </si>
  <si>
    <t>(事業完了から30日後、又は1月31日のいずれか早い日付までに報告する点に留意)</t>
    <rPh sb="1" eb="3">
      <t>ジギョウ</t>
    </rPh>
    <rPh sb="3" eb="5">
      <t>カンリョウ</t>
    </rPh>
    <rPh sb="9" eb="10">
      <t>ニチ</t>
    </rPh>
    <rPh sb="10" eb="11">
      <t>ゴ</t>
    </rPh>
    <rPh sb="12" eb="13">
      <t>マタ</t>
    </rPh>
    <rPh sb="15" eb="16">
      <t>ガツ</t>
    </rPh>
    <rPh sb="18" eb="19">
      <t>ニチ</t>
    </rPh>
    <rPh sb="24" eb="25">
      <t>ハヤ</t>
    </rPh>
    <rPh sb="26" eb="28">
      <t>ヒヅケ</t>
    </rPh>
    <rPh sb="31" eb="33">
      <t>ホウコク</t>
    </rPh>
    <rPh sb="35" eb="36">
      <t>テン</t>
    </rPh>
    <rPh sb="37" eb="39">
      <t>リュウイ</t>
    </rPh>
    <phoneticPr fontId="1"/>
  </si>
  <si>
    <t>社会保険料</t>
    <rPh sb="0" eb="2">
      <t>シャカイ</t>
    </rPh>
    <rPh sb="2" eb="5">
      <t>ホケンリョウ</t>
    </rPh>
    <phoneticPr fontId="1"/>
  </si>
  <si>
    <t>円</t>
    <rPh sb="0" eb="1">
      <t>エン</t>
    </rPh>
    <phoneticPr fontId="1"/>
  </si>
  <si>
    <t>（４）補助対象経費
　　</t>
    <rPh sb="3" eb="5">
      <t>ホジョ</t>
    </rPh>
    <rPh sb="5" eb="7">
      <t>タイショウ</t>
    </rPh>
    <rPh sb="7" eb="9">
      <t>ケイヒ</t>
    </rPh>
    <phoneticPr fontId="1"/>
  </si>
  <si>
    <t>　　　支出予定額</t>
    <rPh sb="3" eb="5">
      <t>シシュツ</t>
    </rPh>
    <rPh sb="5" eb="7">
      <t>ヨテイ</t>
    </rPh>
    <rPh sb="7" eb="8">
      <t>ガク</t>
    </rPh>
    <phoneticPr fontId="1"/>
  </si>
  <si>
    <t>（３）と（６）を比較して少ない方の額</t>
    <rPh sb="12" eb="13">
      <t>スク</t>
    </rPh>
    <rPh sb="15" eb="16">
      <t>ホウ</t>
    </rPh>
    <rPh sb="17" eb="18">
      <t>ガク</t>
    </rPh>
    <phoneticPr fontId="1"/>
  </si>
  <si>
    <t>kW</t>
    <phoneticPr fontId="1"/>
  </si>
  <si>
    <t>(記載例)</t>
    <rPh sb="1" eb="4">
      <t>キサイレイ</t>
    </rPh>
    <phoneticPr fontId="1"/>
  </si>
  <si>
    <t>※1台当たりの価格</t>
    <rPh sb="2" eb="3">
      <t>ダイ</t>
    </rPh>
    <rPh sb="3" eb="4">
      <t>ア</t>
    </rPh>
    <rPh sb="7" eb="9">
      <t>カカク</t>
    </rPh>
    <phoneticPr fontId="1"/>
  </si>
  <si>
    <t xml:space="preserve">  （１）―（２）</t>
    <phoneticPr fontId="1"/>
  </si>
  <si>
    <t>（４）と（５）を比較
して少ない方の額</t>
    <phoneticPr fontId="1"/>
  </si>
  <si>
    <t>(7)×1/2の1,000円
未満を切り捨てた額</t>
    <rPh sb="23" eb="24">
      <t>ガク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</si>
  <si>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</si>
  <si>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</si>
  <si>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</si>
  <si>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</si>
  <si>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　※備考</t>
    <rPh sb="2" eb="4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</si>
</sst>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ＤＦ平成明朝体W3"/>
      <family val="1"/>
      <charset val="128"/>
    </font>
    <font>
      <sz val="11"/>
      <color theme="1"/>
      <name val="ＤＦ平成明朝体W7"/>
      <family val="1"/>
      <charset val="128"/>
    </font>
    <font>
      <b/>
      <sz val="12"/>
      <color theme="1"/>
      <name val="ＤＨＰ平成明朝体W7"/>
      <family val="1"/>
      <charset val="128"/>
    </font>
    <font>
      <b/>
      <sz val="11"/>
      <color theme="1"/>
      <name val="ＤＦ平成明朝体W7"/>
      <family val="1"/>
      <charset val="128"/>
    </font>
    <font>
      <b/>
      <sz val="12"/>
      <color theme="1"/>
      <name val="ＤＦ平成明朝体W7"/>
      <family val="1"/>
      <charset val="128"/>
    </font>
    <font>
      <b/>
      <sz val="14"/>
      <color theme="1"/>
      <name val="ＤＦ平成明朝体W7"/>
      <family val="1"/>
      <charset val="128"/>
    </font>
    <font>
      <b/>
      <sz val="12"/>
      <color theme="1"/>
      <name val="ＤＨＰ平成明朝体W3"/>
      <family val="1"/>
      <charset val="128"/>
    </font>
    <font>
      <sz val="11"/>
      <color theme="1"/>
      <name val="ＤＨＰ平成明朝体W3"/>
      <family val="1"/>
      <charset val="128"/>
    </font>
    <font>
      <sz val="9"/>
      <color theme="1"/>
      <name val="ＤＨＰ平成明朝体W3"/>
      <family val="1"/>
      <charset val="128"/>
    </font>
    <font>
      <sz val="9"/>
      <color theme="1"/>
      <name val="ＤＦ平成明朝体W3"/>
      <family val="1"/>
      <charset val="128"/>
    </font>
    <font>
      <b/>
      <sz val="11"/>
      <color theme="1"/>
      <name val="ＤＦ平成明朝体W3"/>
      <family val="1"/>
      <charset val="128"/>
    </font>
    <font>
      <sz val="10"/>
      <color theme="1"/>
      <name val="ＤＦ平成明朝体W3"/>
      <family val="1"/>
      <charset val="128"/>
    </font>
    <font>
      <sz val="10.5"/>
      <color theme="1"/>
      <name val="ＤＦ平成明朝体W3"/>
      <family val="1"/>
      <charset val="128"/>
    </font>
    <font>
      <sz val="11"/>
      <color theme="1"/>
      <name val="ＭＳ 明朝"/>
      <family val="1"/>
      <charset val="128"/>
    </font>
    <font>
      <u val="double"/>
      <sz val="10.5"/>
      <color theme="1"/>
      <name val="ＤＦ平成明朝体W3"/>
      <family val="1"/>
      <charset val="128"/>
    </font>
    <font>
      <u/>
      <sz val="10.5"/>
      <color theme="1"/>
      <name val="ＤＦ平成明朝体W3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0.5"/>
      <color theme="1"/>
      <name val="ＤＦ平成明朝体W3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3"/>
      <color theme="1"/>
      <name val="ＤＦ平成明朝体W7"/>
      <family val="1"/>
      <charset val="128"/>
    </font>
    <font>
      <sz val="13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 diagonalUp="1">
      <left style="medium">
        <color auto="1"/>
      </left>
      <right/>
      <top style="medium">
        <color auto="1"/>
      </top>
      <bottom style="medium">
        <color auto="1"/>
      </bottom>
      <diagonal style="medium">
        <color auto="1"/>
      </diagonal>
    </border>
    <border diagonalUp="1">
      <left/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</cellStyleXfs>
  <cellXfs count="45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0" fillId="0" borderId="0" xfId="0" applyBorder="1" applyAlignment="1">
      <alignment vertical="top"/>
    </xf>
    <xf numFmtId="0" fontId="6" fillId="0" borderId="2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11" fillId="0" borderId="13" xfId="0" applyFont="1" applyBorder="1">
      <alignment vertical="center"/>
    </xf>
    <xf numFmtId="0" fontId="12" fillId="0" borderId="13" xfId="0" applyFont="1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1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24" xfId="0" applyFont="1" applyBorder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18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19" fillId="0" borderId="3" xfId="0" applyFont="1" applyBorder="1" applyAlignment="1">
      <alignment vertical="center"/>
    </xf>
    <xf numFmtId="0" fontId="5" fillId="0" borderId="4" xfId="0" applyFont="1" applyBorder="1" applyAlignment="1">
      <alignment horizontal="right" vertical="center" indent="1"/>
    </xf>
    <xf numFmtId="0" fontId="5" fillId="0" borderId="39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>
      <alignment vertical="center"/>
    </xf>
    <xf numFmtId="0" fontId="25" fillId="0" borderId="43" xfId="0" applyFont="1" applyBorder="1" applyAlignment="1">
      <alignment horizontal="right" vertical="center"/>
    </xf>
    <xf numFmtId="0" fontId="25" fillId="0" borderId="43" xfId="0" applyFont="1" applyBorder="1">
      <alignment vertical="center"/>
    </xf>
    <xf numFmtId="0" fontId="25" fillId="0" borderId="11" xfId="0" applyFont="1" applyBorder="1">
      <alignment vertical="center"/>
    </xf>
    <xf numFmtId="0" fontId="23" fillId="0" borderId="13" xfId="0" applyFont="1" applyBorder="1">
      <alignment vertical="center"/>
    </xf>
    <xf numFmtId="0" fontId="23" fillId="0" borderId="12" xfId="0" applyFont="1" applyBorder="1">
      <alignment vertical="center"/>
    </xf>
    <xf numFmtId="0" fontId="23" fillId="0" borderId="52" xfId="0" applyFont="1" applyBorder="1">
      <alignment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" xfId="0" applyFont="1" applyBorder="1">
      <alignment vertical="center"/>
    </xf>
    <xf numFmtId="0" fontId="23" fillId="0" borderId="11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39" xfId="0" applyFont="1" applyBorder="1">
      <alignment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>
      <alignment vertical="center"/>
    </xf>
    <xf numFmtId="0" fontId="23" fillId="0" borderId="41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2" xfId="0" applyFont="1" applyBorder="1">
      <alignment vertical="center"/>
    </xf>
    <xf numFmtId="0" fontId="23" fillId="0" borderId="27" xfId="0" applyFont="1" applyBorder="1" applyAlignment="1">
      <alignment horizontal="center" vertical="center"/>
    </xf>
    <xf numFmtId="0" fontId="23" fillId="0" borderId="43" xfId="0" applyFont="1" applyBorder="1">
      <alignment vertical="center"/>
    </xf>
    <xf numFmtId="0" fontId="23" fillId="0" borderId="43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26" xfId="0" applyFont="1" applyBorder="1" applyAlignment="1">
      <alignment horizontal="right" vertical="center"/>
    </xf>
    <xf numFmtId="0" fontId="23" fillId="0" borderId="26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43" xfId="0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15" xfId="0" applyFont="1" applyBorder="1">
      <alignment vertical="center"/>
    </xf>
    <xf numFmtId="1" fontId="23" fillId="0" borderId="0" xfId="0" applyNumberFormat="1" applyFont="1" applyBorder="1">
      <alignment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/>
    </xf>
    <xf numFmtId="0" fontId="23" fillId="0" borderId="65" xfId="0" applyFont="1" applyBorder="1" applyAlignment="1">
      <alignment horizontal="center" vertical="center"/>
    </xf>
    <xf numFmtId="0" fontId="23" fillId="0" borderId="50" xfId="0" applyFont="1" applyBorder="1">
      <alignment vertical="center"/>
    </xf>
    <xf numFmtId="0" fontId="23" fillId="0" borderId="66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23" fillId="0" borderId="52" xfId="0" applyFont="1" applyBorder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0" fontId="23" fillId="0" borderId="51" xfId="0" applyFont="1" applyBorder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26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67" xfId="0" applyFont="1" applyBorder="1">
      <alignment vertical="center"/>
    </xf>
    <xf numFmtId="0" fontId="23" fillId="0" borderId="27" xfId="0" applyFont="1" applyBorder="1">
      <alignment vertical="center"/>
    </xf>
    <xf numFmtId="0" fontId="23" fillId="0" borderId="2" xfId="0" applyFont="1" applyBorder="1">
      <alignment vertical="center"/>
    </xf>
    <xf numFmtId="0" fontId="23" fillId="0" borderId="0" xfId="0" applyFont="1" applyAlignment="1">
      <alignment horizontal="left" vertical="center" wrapText="1" indent="1"/>
    </xf>
    <xf numFmtId="0" fontId="26" fillId="0" borderId="6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3" fillId="0" borderId="69" xfId="0" applyFont="1" applyBorder="1">
      <alignment vertical="center"/>
    </xf>
    <xf numFmtId="0" fontId="23" fillId="0" borderId="70" xfId="0" applyFont="1" applyBorder="1">
      <alignment vertical="center"/>
    </xf>
    <xf numFmtId="0" fontId="23" fillId="0" borderId="77" xfId="0" applyFont="1" applyBorder="1">
      <alignment vertical="center"/>
    </xf>
    <xf numFmtId="0" fontId="23" fillId="0" borderId="49" xfId="0" applyFont="1" applyBorder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4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shrinkToFit="1"/>
    </xf>
    <xf numFmtId="0" fontId="23" fillId="0" borderId="68" xfId="0" applyFont="1" applyBorder="1" applyAlignment="1">
      <alignment horizontal="left" vertical="center" indent="1"/>
    </xf>
    <xf numFmtId="0" fontId="23" fillId="0" borderId="78" xfId="0" applyFont="1" applyBorder="1">
      <alignment vertical="center"/>
    </xf>
    <xf numFmtId="0" fontId="23" fillId="0" borderId="79" xfId="0" applyFont="1" applyBorder="1" applyAlignment="1">
      <alignment horizontal="center" vertical="center"/>
    </xf>
    <xf numFmtId="0" fontId="23" fillId="0" borderId="52" xfId="0" applyFont="1" applyBorder="1" applyAlignment="1">
      <alignment vertical="center"/>
    </xf>
    <xf numFmtId="0" fontId="27" fillId="0" borderId="52" xfId="0" applyFont="1" applyBorder="1">
      <alignment vertical="center"/>
    </xf>
    <xf numFmtId="0" fontId="27" fillId="0" borderId="0" xfId="0" applyFont="1" applyBorder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0" fontId="23" fillId="0" borderId="80" xfId="0" applyFont="1" applyBorder="1">
      <alignment vertical="center"/>
    </xf>
    <xf numFmtId="0" fontId="24" fillId="0" borderId="77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7" fillId="0" borderId="77" xfId="0" applyFont="1" applyBorder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56" fontId="5" fillId="0" borderId="0" xfId="0" applyNumberFormat="1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76" fontId="23" fillId="0" borderId="43" xfId="0" applyNumberFormat="1" applyFont="1" applyBorder="1">
      <alignment vertical="center"/>
    </xf>
    <xf numFmtId="176" fontId="23" fillId="0" borderId="38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7" fillId="0" borderId="3" xfId="0" applyFont="1" applyBorder="1" applyAlignment="1">
      <alignment horizontal="left" vertical="center" indent="2"/>
    </xf>
    <xf numFmtId="0" fontId="17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indent="2"/>
    </xf>
    <xf numFmtId="0" fontId="19" fillId="0" borderId="3" xfId="0" applyFont="1" applyBorder="1" applyAlignment="1">
      <alignment horizontal="justify" vertical="center" wrapText="1"/>
    </xf>
    <xf numFmtId="176" fontId="23" fillId="0" borderId="38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26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38" fontId="5" fillId="0" borderId="3" xfId="2" applyFont="1" applyBorder="1" applyAlignment="1">
      <alignment horizontal="right" vertical="center"/>
    </xf>
    <xf numFmtId="0" fontId="16" fillId="0" borderId="1" xfId="0" applyFont="1" applyBorder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0" fillId="0" borderId="19" xfId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23" fillId="0" borderId="57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23" fillId="0" borderId="50" xfId="0" applyNumberFormat="1" applyFon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176" fontId="23" fillId="0" borderId="64" xfId="0" applyNumberFormat="1" applyFont="1" applyBorder="1" applyAlignment="1">
      <alignment horizontal="right" vertical="center"/>
    </xf>
    <xf numFmtId="0" fontId="23" fillId="0" borderId="76" xfId="0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8" fontId="23" fillId="0" borderId="64" xfId="2" applyFont="1" applyBorder="1" applyAlignment="1">
      <alignment horizontal="right" vertical="center"/>
    </xf>
    <xf numFmtId="38" fontId="0" fillId="0" borderId="76" xfId="2" applyFont="1" applyBorder="1" applyAlignment="1">
      <alignment horizontal="right" vertical="center"/>
    </xf>
    <xf numFmtId="0" fontId="23" fillId="0" borderId="7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6" xfId="0" applyBorder="1" applyAlignment="1">
      <alignment horizontal="right" vertical="center"/>
    </xf>
    <xf numFmtId="0" fontId="23" fillId="0" borderId="48" xfId="0" applyFont="1" applyBorder="1" applyAlignment="1">
      <alignment horizontal="right" vertical="center"/>
    </xf>
    <xf numFmtId="176" fontId="23" fillId="0" borderId="57" xfId="0" applyNumberFormat="1" applyFon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23" fillId="0" borderId="57" xfId="0" applyFont="1" applyBorder="1" applyAlignment="1">
      <alignment horizontal="right" vertical="center"/>
    </xf>
    <xf numFmtId="176" fontId="0" fillId="0" borderId="76" xfId="0" applyNumberFormat="1" applyBorder="1" applyAlignment="1">
      <alignment horizontal="right" vertical="center"/>
    </xf>
    <xf numFmtId="0" fontId="28" fillId="0" borderId="58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38" fontId="5" fillId="0" borderId="3" xfId="2" applyFont="1" applyBorder="1" applyAlignment="1">
      <alignment horizontal="right" vertical="center"/>
    </xf>
    <xf numFmtId="38" fontId="0" fillId="0" borderId="0" xfId="2" applyFont="1" applyAlignment="1">
      <alignment horizontal="right" vertical="center"/>
    </xf>
    <xf numFmtId="38" fontId="14" fillId="0" borderId="1" xfId="2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5" fillId="0" borderId="53" xfId="0" applyFont="1" applyBorder="1" applyAlignment="1">
      <alignment horizontal="right" vertical="center" indent="1"/>
    </xf>
    <xf numFmtId="0" fontId="0" fillId="0" borderId="54" xfId="0" applyBorder="1" applyAlignment="1">
      <alignment horizontal="right" vertical="center" indent="1"/>
    </xf>
    <xf numFmtId="0" fontId="17" fillId="0" borderId="11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3" fontId="5" fillId="0" borderId="11" xfId="0" applyNumberFormat="1" applyFont="1" applyBorder="1" applyAlignment="1">
      <alignment vertical="center"/>
    </xf>
    <xf numFmtId="0" fontId="20" fillId="0" borderId="3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17" fillId="0" borderId="3" xfId="0" applyFont="1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1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38" fontId="5" fillId="0" borderId="11" xfId="2" applyFont="1" applyBorder="1" applyAlignment="1">
      <alignment vertical="center"/>
    </xf>
    <xf numFmtId="38" fontId="0" fillId="0" borderId="13" xfId="2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38" fontId="5" fillId="0" borderId="11" xfId="2" applyFont="1" applyBorder="1" applyAlignment="1">
      <alignment horizontal="right" vertical="center"/>
    </xf>
    <xf numFmtId="38" fontId="0" fillId="0" borderId="13" xfId="2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29" fillId="0" borderId="4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14" fillId="0" borderId="26" xfId="0" applyFont="1" applyBorder="1" applyAlignment="1">
      <alignment horizontal="left" vertical="center" wrapText="1" indent="1"/>
    </xf>
    <xf numFmtId="0" fontId="29" fillId="0" borderId="27" xfId="0" applyFont="1" applyBorder="1" applyAlignment="1">
      <alignment horizontal="left" vertical="center" wrapText="1" indent="1"/>
    </xf>
    <xf numFmtId="0" fontId="5" fillId="0" borderId="3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0" fillId="0" borderId="11" xfId="0" applyBorder="1" applyAlignment="1">
      <alignment horizontal="center" vertical="center"/>
    </xf>
    <xf numFmtId="38" fontId="5" fillId="0" borderId="1" xfId="2" applyFont="1" applyBorder="1" applyAlignment="1">
      <alignment horizontal="right" vertical="center" indent="1"/>
    </xf>
    <xf numFmtId="38" fontId="0" fillId="0" borderId="25" xfId="2" applyFont="1" applyBorder="1" applyAlignment="1">
      <alignment horizontal="right" vertical="center" indent="1"/>
    </xf>
    <xf numFmtId="0" fontId="17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7" fillId="0" borderId="3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17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5" fillId="0" borderId="3" xfId="2" applyFont="1" applyBorder="1" applyAlignment="1">
      <alignment vertical="center"/>
    </xf>
    <xf numFmtId="38" fontId="0" fillId="0" borderId="0" xfId="2" applyFont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5" xfId="0" applyBorder="1" applyAlignment="1">
      <alignment vertical="center"/>
    </xf>
    <xf numFmtId="38" fontId="0" fillId="0" borderId="4" xfId="2" applyFont="1" applyBorder="1" applyAlignment="1">
      <alignment vertical="center"/>
    </xf>
    <xf numFmtId="38" fontId="5" fillId="0" borderId="24" xfId="2" applyFont="1" applyBorder="1" applyAlignment="1">
      <alignment vertical="center"/>
    </xf>
    <xf numFmtId="38" fontId="0" fillId="0" borderId="27" xfId="2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81" xfId="0" applyFont="1" applyBorder="1" applyAlignment="1">
      <alignment vertical="center"/>
    </xf>
    <xf numFmtId="0" fontId="23" fillId="0" borderId="77" xfId="0" applyFont="1" applyBorder="1" applyAlignment="1">
      <alignment vertical="center"/>
    </xf>
    <xf numFmtId="0" fontId="23" fillId="0" borderId="82" xfId="0" applyFont="1" applyBorder="1" applyAlignment="1">
      <alignment horizontal="left" vertical="center"/>
    </xf>
    <xf numFmtId="0" fontId="23" fillId="0" borderId="25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67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129541</xdr:colOff>
      <xdr:row>18</xdr:row>
      <xdr:rowOff>47626</xdr:rowOff>
    </xdr:from>
    <xdr:to>
      <xdr:col>40</xdr:col>
      <xdr:colOff>342900</xdr:colOff>
      <xdr:row>19</xdr:row>
      <xdr:rowOff>76200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BF3F5C2F-863D-4732-A7DC-17E04BAF08BC}"/>
            </a:ext>
          </a:extLst>
        </xdr:cNvPr>
        <xdr:cNvSpPr/>
      </xdr:nvSpPr>
      <xdr:spPr>
        <a:xfrm>
          <a:off x="14483716" y="4305301"/>
          <a:ext cx="2727959" cy="276224"/>
        </a:xfrm>
        <a:prstGeom prst="wedgeRoundRectCallout">
          <a:avLst>
            <a:gd name="adj1" fmla="val 34417"/>
            <a:gd name="adj2" fmla="val -11026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削減率</a:t>
          </a:r>
          <a:r>
            <a:rPr kumimoji="1" lang="en-US" altLang="ja-JP" sz="1100">
              <a:solidFill>
                <a:schemeClr val="tx1"/>
              </a:solidFill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5%</a:t>
          </a:r>
          <a:r>
            <a:rPr kumimoji="1" lang="ja-JP" altLang="en-US" sz="1100">
              <a:solidFill>
                <a:schemeClr val="tx1"/>
              </a:solidFill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以上である事をご確認ください。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"/>
  <sheetViews>
    <sheetView topLeftCell="A25" workbookViewId="0">
      <selection activeCell="C34" sqref="C34"/>
    </sheetView>
  </sheetViews>
  <sheetFormatPr defaultRowHeight="18"/>
  <cols>
    <col min="1" max="1" width="20.69921875" customWidth="1"/>
    <col min="2" max="3" width="14.69921875" customWidth="1"/>
    <col min="4" max="4" width="28.69921875" customWidth="1"/>
  </cols>
  <sheetData>
    <row r="1" spans="1:4">
      <c r="A1" s="209" t="s">
        <v>0</v>
      </c>
      <c r="B1" s="210"/>
      <c r="C1" s="210"/>
      <c r="D1" s="210"/>
    </row>
    <row r="2" spans="1:4" ht="18" customHeight="1" thickBot="1">
      <c r="A2" s="3"/>
      <c r="B2" s="4"/>
      <c r="C2" s="4"/>
      <c r="D2" s="4"/>
    </row>
    <row r="3" spans="1:4" ht="18.600000000000001" thickBot="1">
      <c r="A3" s="9" t="s">
        <v>14</v>
      </c>
      <c r="B3" s="215" t="s">
        <v>118</v>
      </c>
      <c r="C3" s="216"/>
      <c r="D3" s="217"/>
    </row>
    <row r="4" spans="1:4">
      <c r="A4" s="10"/>
      <c r="B4" s="10"/>
      <c r="C4" s="10"/>
      <c r="D4" s="66"/>
    </row>
    <row r="5" spans="1:4" ht="19.95" customHeight="1" thickBot="1">
      <c r="A5" s="12" t="s">
        <v>1</v>
      </c>
      <c r="B5" s="11"/>
      <c r="C5" s="11"/>
      <c r="D5" s="17"/>
    </row>
    <row r="6" spans="1:4" ht="18.600000000000001" thickBot="1">
      <c r="A6" s="18" t="s">
        <v>2</v>
      </c>
      <c r="B6" s="19" t="s">
        <v>8</v>
      </c>
      <c r="C6" s="220"/>
      <c r="D6" s="221"/>
    </row>
    <row r="7" spans="1:4" ht="18.600000000000001" thickBot="1">
      <c r="A7" s="20" t="s">
        <v>17</v>
      </c>
      <c r="B7" s="21" t="s">
        <v>9</v>
      </c>
      <c r="C7" s="220"/>
      <c r="D7" s="221"/>
    </row>
    <row r="8" spans="1:4" ht="18.600000000000001" thickBot="1">
      <c r="A8" s="18" t="s">
        <v>11</v>
      </c>
      <c r="B8" s="218" t="s">
        <v>3</v>
      </c>
      <c r="C8" s="219"/>
      <c r="D8" s="22" t="s">
        <v>4</v>
      </c>
    </row>
    <row r="9" spans="1:4">
      <c r="A9" s="23"/>
      <c r="B9" s="211"/>
      <c r="C9" s="212"/>
      <c r="D9" s="24"/>
    </row>
    <row r="10" spans="1:4">
      <c r="A10" s="25"/>
      <c r="B10" s="211" t="s">
        <v>5</v>
      </c>
      <c r="C10" s="212"/>
      <c r="D10" s="24" t="s">
        <v>6</v>
      </c>
    </row>
    <row r="11" spans="1:4">
      <c r="A11" s="25"/>
      <c r="B11" s="211"/>
      <c r="C11" s="212"/>
      <c r="D11" s="24"/>
    </row>
    <row r="12" spans="1:4">
      <c r="A12" s="25"/>
      <c r="B12" s="211" t="s">
        <v>10</v>
      </c>
      <c r="C12" s="212"/>
      <c r="D12" s="24" t="s">
        <v>7</v>
      </c>
    </row>
    <row r="13" spans="1:4" ht="30" customHeight="1" thickBot="1">
      <c r="A13" s="25"/>
      <c r="B13" s="213"/>
      <c r="C13" s="214"/>
      <c r="D13" s="26"/>
    </row>
    <row r="14" spans="1:4" ht="18.600000000000001" thickBot="1">
      <c r="A14" s="18" t="s">
        <v>12</v>
      </c>
      <c r="B14" s="218" t="s">
        <v>3</v>
      </c>
      <c r="C14" s="219"/>
      <c r="D14" s="27" t="s">
        <v>4</v>
      </c>
    </row>
    <row r="15" spans="1:4">
      <c r="A15" s="224" t="s">
        <v>18</v>
      </c>
      <c r="B15" s="211"/>
      <c r="C15" s="212"/>
      <c r="D15" s="24"/>
    </row>
    <row r="16" spans="1:4">
      <c r="A16" s="225"/>
      <c r="B16" s="211" t="s">
        <v>5</v>
      </c>
      <c r="C16" s="212"/>
      <c r="D16" s="24" t="s">
        <v>6</v>
      </c>
    </row>
    <row r="17" spans="1:4">
      <c r="A17" s="225"/>
      <c r="B17" s="211"/>
      <c r="C17" s="212"/>
      <c r="D17" s="24"/>
    </row>
    <row r="18" spans="1:4">
      <c r="A18" s="225"/>
      <c r="B18" s="211" t="s">
        <v>10</v>
      </c>
      <c r="C18" s="212"/>
      <c r="D18" s="24" t="s">
        <v>19</v>
      </c>
    </row>
    <row r="19" spans="1:4" ht="30" customHeight="1" thickBot="1">
      <c r="A19" s="226"/>
      <c r="B19" s="213"/>
      <c r="C19" s="214"/>
      <c r="D19" s="28"/>
    </row>
    <row r="20" spans="1:4" ht="30" customHeight="1" thickBot="1">
      <c r="A20" s="29" t="s">
        <v>139</v>
      </c>
      <c r="B20" s="30" t="s">
        <v>13</v>
      </c>
      <c r="C20" s="222"/>
      <c r="D20" s="223"/>
    </row>
    <row r="21" spans="1:4" ht="18" customHeight="1">
      <c r="A21" s="14"/>
      <c r="B21" s="14"/>
      <c r="C21" s="16"/>
      <c r="D21" s="16"/>
    </row>
    <row r="22" spans="1:4" ht="19.95" customHeight="1" thickBot="1">
      <c r="A22" s="15" t="s">
        <v>23</v>
      </c>
      <c r="B22" s="17"/>
      <c r="C22" s="17"/>
      <c r="D22" s="17"/>
    </row>
    <row r="23" spans="1:4">
      <c r="A23" s="227" t="s">
        <v>29</v>
      </c>
      <c r="B23" s="31"/>
      <c r="C23" s="31"/>
      <c r="D23" s="32"/>
    </row>
    <row r="24" spans="1:4" ht="18" customHeight="1">
      <c r="A24" s="228"/>
      <c r="B24" s="33" t="s">
        <v>24</v>
      </c>
      <c r="C24" s="169" t="s">
        <v>125</v>
      </c>
      <c r="D24" s="230" t="s">
        <v>30</v>
      </c>
    </row>
    <row r="25" spans="1:4" ht="18" customHeight="1">
      <c r="A25" s="228"/>
      <c r="B25" s="231" t="s">
        <v>25</v>
      </c>
      <c r="C25" s="232"/>
      <c r="D25" s="230"/>
    </row>
    <row r="26" spans="1:4">
      <c r="A26" s="228"/>
      <c r="B26" s="33" t="s">
        <v>26</v>
      </c>
      <c r="C26" s="169" t="s">
        <v>125</v>
      </c>
      <c r="D26" s="34"/>
    </row>
    <row r="27" spans="1:4">
      <c r="A27" s="228"/>
      <c r="B27" s="231" t="s">
        <v>25</v>
      </c>
      <c r="C27" s="232"/>
      <c r="D27" s="34"/>
    </row>
    <row r="28" spans="1:4">
      <c r="A28" s="228"/>
      <c r="B28" s="35" t="s">
        <v>28</v>
      </c>
      <c r="C28" s="169" t="s">
        <v>125</v>
      </c>
      <c r="D28" s="34"/>
    </row>
    <row r="29" spans="1:4">
      <c r="A29" s="228"/>
      <c r="B29" s="231" t="s">
        <v>25</v>
      </c>
      <c r="C29" s="232"/>
      <c r="D29" s="34"/>
    </row>
    <row r="30" spans="1:4">
      <c r="A30" s="228"/>
      <c r="B30" s="33" t="s">
        <v>123</v>
      </c>
      <c r="C30" s="169" t="s">
        <v>125</v>
      </c>
      <c r="D30" s="34"/>
    </row>
    <row r="31" spans="1:4">
      <c r="A31" s="228"/>
      <c r="B31" s="231" t="s">
        <v>25</v>
      </c>
      <c r="C31" s="232"/>
      <c r="D31" s="34"/>
    </row>
    <row r="32" spans="1:4">
      <c r="A32" s="228"/>
      <c r="B32" s="33" t="s">
        <v>124</v>
      </c>
      <c r="C32" s="169" t="s">
        <v>125</v>
      </c>
      <c r="D32" s="36"/>
    </row>
    <row r="33" spans="1:4">
      <c r="A33" s="228"/>
      <c r="B33" s="231" t="s">
        <v>25</v>
      </c>
      <c r="C33" s="232"/>
      <c r="D33" s="36"/>
    </row>
    <row r="34" spans="1:4">
      <c r="A34" s="228"/>
      <c r="B34" s="35" t="s">
        <v>31</v>
      </c>
      <c r="C34" s="169" t="s">
        <v>125</v>
      </c>
      <c r="D34" s="230" t="s">
        <v>140</v>
      </c>
    </row>
    <row r="35" spans="1:4">
      <c r="A35" s="228"/>
      <c r="B35" s="231" t="s">
        <v>25</v>
      </c>
      <c r="C35" s="232"/>
      <c r="D35" s="230"/>
    </row>
    <row r="36" spans="1:4">
      <c r="A36" s="228"/>
      <c r="B36" s="33" t="s">
        <v>27</v>
      </c>
      <c r="C36" s="169" t="s">
        <v>125</v>
      </c>
      <c r="D36" s="230"/>
    </row>
    <row r="37" spans="1:4" ht="18.600000000000001" thickBot="1">
      <c r="A37" s="229"/>
      <c r="B37" s="37"/>
      <c r="C37" s="37"/>
      <c r="D37" s="38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  <row r="41" spans="1:4">
      <c r="A41" s="1"/>
      <c r="B41" s="1"/>
      <c r="C41" s="1"/>
      <c r="D41" s="1"/>
    </row>
    <row r="42" spans="1:4">
      <c r="A42" s="1"/>
      <c r="B42" s="1"/>
      <c r="C42" s="1"/>
      <c r="D42" s="1"/>
    </row>
    <row r="43" spans="1:4">
      <c r="A43" s="1"/>
      <c r="B43" s="1"/>
      <c r="C43" s="1"/>
      <c r="D43" s="1"/>
    </row>
    <row r="44" spans="1:4">
      <c r="A44" s="1"/>
      <c r="B44" s="1"/>
      <c r="C44" s="1"/>
      <c r="D44" s="1"/>
    </row>
    <row r="45" spans="1:4">
      <c r="A45" s="1"/>
      <c r="B45" s="1"/>
      <c r="C45" s="1"/>
      <c r="D45" s="1"/>
    </row>
    <row r="46" spans="1:4">
      <c r="A46" s="1"/>
      <c r="B46" s="1"/>
      <c r="C46" s="1"/>
      <c r="D46" s="1"/>
    </row>
    <row r="47" spans="1:4">
      <c r="A47" s="1"/>
      <c r="B47" s="1"/>
      <c r="C47" s="1"/>
      <c r="D47" s="1"/>
    </row>
    <row r="48" spans="1:4">
      <c r="A48" s="1"/>
      <c r="B48" s="1"/>
      <c r="C48" s="1"/>
      <c r="D48" s="1"/>
    </row>
    <row r="49" spans="1:4">
      <c r="A49" s="1"/>
      <c r="B49" s="1"/>
      <c r="C49" s="1"/>
      <c r="D49" s="1"/>
    </row>
    <row r="50" spans="1:4">
      <c r="A50" s="1"/>
      <c r="B50" s="1"/>
      <c r="C50" s="1"/>
      <c r="D50" s="1"/>
    </row>
    <row r="51" spans="1:4">
      <c r="A51" s="1"/>
      <c r="B51" s="1"/>
      <c r="C51" s="1"/>
      <c r="D51" s="1"/>
    </row>
    <row r="52" spans="1:4">
      <c r="A52" s="1"/>
      <c r="B52" s="1"/>
      <c r="C52" s="1"/>
      <c r="D52" s="1"/>
    </row>
    <row r="53" spans="1:4">
      <c r="A53" s="1"/>
      <c r="B53" s="1"/>
      <c r="C53" s="1"/>
      <c r="D53" s="1"/>
    </row>
    <row r="54" spans="1:4">
      <c r="A54" s="1"/>
      <c r="B54" s="1"/>
      <c r="C54" s="1"/>
      <c r="D54" s="1"/>
    </row>
    <row r="55" spans="1:4">
      <c r="A55" s="1"/>
      <c r="B55" s="1"/>
      <c r="C55" s="1"/>
      <c r="D55" s="1"/>
    </row>
    <row r="56" spans="1:4">
      <c r="A56" s="1"/>
      <c r="B56" s="1"/>
      <c r="C56" s="1"/>
      <c r="D56" s="1"/>
    </row>
    <row r="57" spans="1:4">
      <c r="A57" s="1"/>
      <c r="B57" s="1"/>
      <c r="C57" s="1"/>
      <c r="D57" s="1"/>
    </row>
    <row r="58" spans="1:4">
      <c r="A58" s="1"/>
      <c r="B58" s="1"/>
      <c r="C58" s="1"/>
      <c r="D58" s="1"/>
    </row>
    <row r="59" spans="1:4">
      <c r="A59" s="1"/>
      <c r="B59" s="1"/>
      <c r="C59" s="1"/>
      <c r="D59" s="1"/>
    </row>
    <row r="60" spans="1:4">
      <c r="A60" s="1"/>
      <c r="B60" s="1"/>
      <c r="C60" s="1"/>
      <c r="D60" s="1"/>
    </row>
    <row r="61" spans="1:4">
      <c r="A61" s="1"/>
      <c r="B61" s="1"/>
      <c r="C61" s="1"/>
      <c r="D61" s="1"/>
    </row>
    <row r="62" spans="1:4">
      <c r="A62" s="1"/>
      <c r="B62" s="1"/>
      <c r="C62" s="1"/>
      <c r="D62" s="1"/>
    </row>
    <row r="63" spans="1:4">
      <c r="A63" s="1"/>
      <c r="B63" s="1"/>
      <c r="C63" s="1"/>
      <c r="D63" s="1"/>
    </row>
    <row r="64" spans="1:4">
      <c r="A64" s="1"/>
      <c r="B64" s="1"/>
      <c r="C64" s="1"/>
      <c r="D64" s="1"/>
    </row>
    <row r="65" spans="1:4">
      <c r="A65" s="1"/>
      <c r="B65" s="1"/>
      <c r="C65" s="1"/>
      <c r="D65" s="1"/>
    </row>
    <row r="66" spans="1:4">
      <c r="A66" s="1"/>
      <c r="B66" s="1"/>
      <c r="C66" s="1"/>
      <c r="D66" s="1"/>
    </row>
    <row r="67" spans="1:4">
      <c r="A67" s="1"/>
      <c r="B67" s="1"/>
      <c r="C67" s="1"/>
      <c r="D67" s="1"/>
    </row>
    <row r="68" spans="1:4">
      <c r="A68" s="1"/>
      <c r="B68" s="1"/>
      <c r="C68" s="1"/>
      <c r="D68" s="1"/>
    </row>
    <row r="69" spans="1:4">
      <c r="A69" s="1"/>
      <c r="B69" s="1"/>
      <c r="C69" s="1"/>
      <c r="D69" s="1"/>
    </row>
    <row r="70" spans="1:4">
      <c r="A70" s="1"/>
      <c r="B70" s="1"/>
      <c r="C70" s="1"/>
      <c r="D70" s="1"/>
    </row>
    <row r="71" spans="1:4">
      <c r="A71" s="1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  <row r="81" spans="1:4">
      <c r="A81" s="1"/>
      <c r="B81" s="1"/>
      <c r="C81" s="1"/>
      <c r="D81" s="1"/>
    </row>
    <row r="82" spans="1:4">
      <c r="A82" s="1"/>
      <c r="B82" s="1"/>
      <c r="C82" s="1"/>
      <c r="D82" s="1"/>
    </row>
    <row r="83" spans="1:4">
      <c r="A83" s="1"/>
      <c r="B83" s="1"/>
      <c r="C83" s="1"/>
      <c r="D83" s="1"/>
    </row>
    <row r="84" spans="1:4">
      <c r="A84" s="1"/>
      <c r="B84" s="1"/>
      <c r="C84" s="1"/>
      <c r="D84" s="1"/>
    </row>
    <row r="85" spans="1:4">
      <c r="A85" s="1"/>
      <c r="B85" s="1"/>
      <c r="C85" s="1"/>
      <c r="D85" s="1"/>
    </row>
    <row r="86" spans="1:4">
      <c r="A86" s="1"/>
      <c r="B86" s="1"/>
      <c r="C86" s="1"/>
      <c r="D86" s="1"/>
    </row>
    <row r="87" spans="1:4">
      <c r="A87" s="1"/>
      <c r="B87" s="1"/>
      <c r="C87" s="1"/>
      <c r="D87" s="1"/>
    </row>
    <row r="88" spans="1:4">
      <c r="A88" s="1"/>
      <c r="B88" s="1"/>
      <c r="C88" s="1"/>
      <c r="D88" s="1"/>
    </row>
    <row r="89" spans="1:4">
      <c r="A89" s="1"/>
      <c r="B89" s="1"/>
      <c r="C89" s="1"/>
      <c r="D89" s="1"/>
    </row>
    <row r="90" spans="1:4">
      <c r="A90" s="1"/>
      <c r="B90" s="1"/>
      <c r="C90" s="1"/>
      <c r="D90" s="1"/>
    </row>
    <row r="91" spans="1:4">
      <c r="A91" s="1"/>
      <c r="B91" s="1"/>
      <c r="C91" s="1"/>
      <c r="D91" s="1"/>
    </row>
    <row r="92" spans="1:4">
      <c r="A92" s="1"/>
      <c r="B92" s="1"/>
      <c r="C92" s="1"/>
      <c r="D92" s="1"/>
    </row>
    <row r="93" spans="1:4">
      <c r="A93" s="1"/>
      <c r="B93" s="1"/>
      <c r="C93" s="1"/>
      <c r="D93" s="1"/>
    </row>
    <row r="94" spans="1:4">
      <c r="A94" s="1"/>
      <c r="B94" s="1"/>
      <c r="C94" s="1"/>
      <c r="D94" s="1"/>
    </row>
    <row r="95" spans="1:4">
      <c r="A95" s="1"/>
      <c r="B95" s="1"/>
      <c r="C95" s="1"/>
      <c r="D95" s="1"/>
    </row>
    <row r="96" spans="1:4">
      <c r="A96" s="1"/>
      <c r="B96" s="1"/>
      <c r="C96" s="1"/>
      <c r="D96" s="1"/>
    </row>
    <row r="97" spans="1:4">
      <c r="A97" s="1"/>
      <c r="B97" s="1"/>
      <c r="C97" s="1"/>
      <c r="D97" s="1"/>
    </row>
    <row r="98" spans="1:4">
      <c r="A98" s="1"/>
      <c r="B98" s="1"/>
      <c r="C98" s="1"/>
      <c r="D98" s="1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</sheetData>
  <mergeCells count="27">
    <mergeCell ref="C20:D20"/>
    <mergeCell ref="A15:A19"/>
    <mergeCell ref="A23:A37"/>
    <mergeCell ref="D24:D25"/>
    <mergeCell ref="B25:C25"/>
    <mergeCell ref="B27:C27"/>
    <mergeCell ref="B29:C29"/>
    <mergeCell ref="B31:C31"/>
    <mergeCell ref="B33:C33"/>
    <mergeCell ref="B35:C35"/>
    <mergeCell ref="D34:D36"/>
    <mergeCell ref="A1:D1"/>
    <mergeCell ref="B17:C17"/>
    <mergeCell ref="B19:C19"/>
    <mergeCell ref="B18:C18"/>
    <mergeCell ref="B3:D3"/>
    <mergeCell ref="B13:C13"/>
    <mergeCell ref="B9:C9"/>
    <mergeCell ref="B11:C11"/>
    <mergeCell ref="B15:C15"/>
    <mergeCell ref="B8:C8"/>
    <mergeCell ref="B10:C10"/>
    <mergeCell ref="B12:C12"/>
    <mergeCell ref="C6:D6"/>
    <mergeCell ref="C7:D7"/>
    <mergeCell ref="B16:C16"/>
    <mergeCell ref="B14:C14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7"/>
  <sheetViews>
    <sheetView topLeftCell="A10" workbookViewId="0">
      <selection activeCell="A6" sqref="A6"/>
    </sheetView>
  </sheetViews>
  <sheetFormatPr defaultRowHeight="18"/>
  <cols>
    <col min="1" max="1" width="20.69921875" customWidth="1"/>
    <col min="2" max="3" width="14.69921875" customWidth="1"/>
    <col min="4" max="4" width="28.69921875" customWidth="1"/>
  </cols>
  <sheetData>
    <row r="1" spans="1:4" ht="18.600000000000001" thickBot="1">
      <c r="A1" s="45" t="s">
        <v>33</v>
      </c>
    </row>
    <row r="2" spans="1:4" ht="18" customHeight="1" thickBot="1">
      <c r="A2" s="239" t="s">
        <v>15</v>
      </c>
      <c r="B2" s="240"/>
      <c r="C2" s="240"/>
      <c r="D2" s="221"/>
    </row>
    <row r="3" spans="1:4" ht="18" customHeight="1">
      <c r="A3" s="241" t="s">
        <v>20</v>
      </c>
      <c r="B3" s="242"/>
      <c r="C3" s="242"/>
      <c r="D3" s="243"/>
    </row>
    <row r="4" spans="1:4" ht="324" customHeight="1" thickBot="1">
      <c r="A4" s="244"/>
      <c r="B4" s="245"/>
      <c r="C4" s="245"/>
      <c r="D4" s="246"/>
    </row>
    <row r="5" spans="1:4" ht="36" customHeight="1"/>
    <row r="6" spans="1:4" ht="18" customHeight="1" thickBot="1">
      <c r="A6" s="8" t="s">
        <v>34</v>
      </c>
    </row>
    <row r="7" spans="1:4" ht="18" customHeight="1">
      <c r="A7" s="236" t="s">
        <v>32</v>
      </c>
      <c r="B7" s="237"/>
      <c r="C7" s="237"/>
      <c r="D7" s="238"/>
    </row>
    <row r="8" spans="1:4" ht="36" customHeight="1" thickBot="1">
      <c r="A8" s="233"/>
      <c r="B8" s="250"/>
      <c r="C8" s="250"/>
      <c r="D8" s="251"/>
    </row>
    <row r="9" spans="1:4" ht="18" customHeight="1" thickBot="1">
      <c r="A9" s="39"/>
      <c r="B9" s="40"/>
      <c r="C9" s="40"/>
      <c r="D9" s="40"/>
    </row>
    <row r="10" spans="1:4" ht="19.95" customHeight="1">
      <c r="A10" s="236" t="s">
        <v>16</v>
      </c>
      <c r="B10" s="237"/>
      <c r="C10" s="237"/>
      <c r="D10" s="238"/>
    </row>
    <row r="11" spans="1:4" ht="36" customHeight="1" thickBot="1">
      <c r="A11" s="233"/>
      <c r="B11" s="234"/>
      <c r="C11" s="234"/>
      <c r="D11" s="235"/>
    </row>
    <row r="12" spans="1:4" ht="18" customHeight="1" thickBot="1">
      <c r="A12" s="41"/>
      <c r="B12" s="42"/>
      <c r="C12" s="42"/>
      <c r="D12" s="42"/>
    </row>
    <row r="13" spans="1:4" ht="19.95" customHeight="1">
      <c r="A13" s="236" t="s">
        <v>21</v>
      </c>
      <c r="B13" s="237"/>
      <c r="C13" s="237"/>
      <c r="D13" s="238"/>
    </row>
    <row r="14" spans="1:4" ht="36" customHeight="1" thickBot="1">
      <c r="A14" s="233"/>
      <c r="B14" s="234"/>
      <c r="C14" s="234"/>
      <c r="D14" s="235"/>
    </row>
    <row r="15" spans="1:4" ht="18" customHeight="1" thickBot="1">
      <c r="A15" s="41"/>
      <c r="B15" s="43"/>
      <c r="C15" s="43"/>
      <c r="D15" s="42"/>
    </row>
    <row r="16" spans="1:4" ht="19.95" customHeight="1">
      <c r="A16" s="247" t="s">
        <v>22</v>
      </c>
      <c r="B16" s="248"/>
      <c r="C16" s="248"/>
      <c r="D16" s="249"/>
    </row>
    <row r="17" spans="1:4" ht="36" customHeight="1" thickBot="1">
      <c r="A17" s="233"/>
      <c r="B17" s="234"/>
      <c r="C17" s="234"/>
      <c r="D17" s="235"/>
    </row>
    <row r="24" spans="1:4">
      <c r="A24" s="13"/>
      <c r="B24" s="2"/>
      <c r="C24" s="2"/>
      <c r="D24" s="2"/>
    </row>
    <row r="25" spans="1:4">
      <c r="A25" s="13"/>
      <c r="B25" s="5"/>
      <c r="C25" s="5"/>
      <c r="D25" s="5"/>
    </row>
    <row r="26" spans="1:4">
      <c r="A26" s="13"/>
      <c r="B26" s="2"/>
      <c r="C26" s="2"/>
      <c r="D26" s="2"/>
    </row>
    <row r="27" spans="1:4">
      <c r="A27" s="13"/>
      <c r="B27" s="2"/>
      <c r="C27" s="2"/>
      <c r="D27" s="2"/>
    </row>
    <row r="28" spans="1:4">
      <c r="A28" s="6"/>
      <c r="B28" s="2"/>
      <c r="C28" s="5"/>
      <c r="D28" s="5"/>
    </row>
    <row r="31" spans="1:4" ht="18.600000000000001" customHeight="1"/>
    <row r="32" spans="1:4" ht="18" customHeight="1"/>
    <row r="36" spans="1:4">
      <c r="A36" s="7"/>
      <c r="B36" s="2"/>
      <c r="C36" s="2"/>
      <c r="D36" s="2"/>
    </row>
    <row r="37" spans="1:4">
      <c r="A37" s="7"/>
      <c r="B37" s="2"/>
      <c r="C37" s="2"/>
      <c r="D37" s="2"/>
    </row>
    <row r="38" spans="1:4">
      <c r="A38" s="7"/>
      <c r="B38" s="2"/>
      <c r="C38" s="2"/>
      <c r="D38" s="2"/>
    </row>
    <row r="39" spans="1:4">
      <c r="A39" s="2"/>
      <c r="B39" s="5"/>
      <c r="C39" s="5"/>
      <c r="D39" s="5"/>
    </row>
    <row r="40" spans="1:4">
      <c r="A40" s="5"/>
      <c r="B40" s="5"/>
      <c r="C40" s="5"/>
      <c r="D40" s="5"/>
    </row>
    <row r="41" spans="1:4">
      <c r="A41" s="5"/>
      <c r="B41" s="5"/>
      <c r="C41" s="5"/>
      <c r="D41" s="5"/>
    </row>
    <row r="42" spans="1:4">
      <c r="A42" s="5"/>
      <c r="B42" s="5"/>
      <c r="C42" s="5"/>
      <c r="D42" s="5"/>
    </row>
    <row r="43" spans="1:4">
      <c r="A43" s="5"/>
      <c r="B43" s="5"/>
      <c r="C43" s="5"/>
      <c r="D43" s="5"/>
    </row>
    <row r="44" spans="1:4">
      <c r="A44" s="5"/>
      <c r="B44" s="5"/>
      <c r="C44" s="5"/>
      <c r="D44" s="5"/>
    </row>
    <row r="45" spans="1:4">
      <c r="A45" s="5"/>
      <c r="B45" s="5"/>
      <c r="C45" s="5"/>
      <c r="D45" s="5"/>
    </row>
    <row r="46" spans="1:4">
      <c r="A46" s="5"/>
      <c r="B46" s="5"/>
      <c r="C46" s="5"/>
      <c r="D46" s="5"/>
    </row>
    <row r="47" spans="1:4">
      <c r="A47" s="5"/>
      <c r="B47" s="5"/>
      <c r="C47" s="5"/>
      <c r="D47" s="5"/>
    </row>
    <row r="48" spans="1:4">
      <c r="A48" s="5"/>
      <c r="B48" s="5"/>
      <c r="C48" s="5"/>
      <c r="D48" s="5"/>
    </row>
    <row r="49" spans="1:4">
      <c r="A49" s="5"/>
      <c r="B49" s="5"/>
      <c r="C49" s="5"/>
      <c r="D49" s="5"/>
    </row>
    <row r="50" spans="1:4">
      <c r="A50" s="5"/>
      <c r="B50" s="5"/>
      <c r="C50" s="5"/>
      <c r="D50" s="5"/>
    </row>
    <row r="51" spans="1:4">
      <c r="A51" s="5"/>
      <c r="B51" s="5"/>
      <c r="C51" s="5"/>
      <c r="D51" s="5"/>
    </row>
    <row r="52" spans="1:4">
      <c r="A52" s="5"/>
      <c r="B52" s="5"/>
      <c r="C52" s="5"/>
      <c r="D52" s="5"/>
    </row>
    <row r="53" spans="1:4">
      <c r="A53" s="5"/>
      <c r="B53" s="5"/>
      <c r="C53" s="5"/>
      <c r="D53" s="5"/>
    </row>
    <row r="54" spans="1:4">
      <c r="A54" s="5"/>
      <c r="B54" s="5"/>
      <c r="C54" s="5"/>
      <c r="D54" s="5"/>
    </row>
    <row r="55" spans="1:4">
      <c r="A55" s="5"/>
      <c r="B55" s="5"/>
      <c r="C55" s="5"/>
      <c r="D55" s="5"/>
    </row>
    <row r="56" spans="1:4">
      <c r="A56" s="5"/>
      <c r="B56" s="5"/>
      <c r="C56" s="5"/>
      <c r="D56" s="5"/>
    </row>
    <row r="57" spans="1:4">
      <c r="A57" s="5"/>
      <c r="B57" s="5"/>
      <c r="C57" s="5"/>
      <c r="D57" s="5"/>
    </row>
    <row r="58" spans="1:4">
      <c r="A58" s="5"/>
      <c r="B58" s="5"/>
      <c r="C58" s="5"/>
      <c r="D58" s="5"/>
    </row>
    <row r="59" spans="1:4">
      <c r="A59" s="5"/>
      <c r="B59" s="5"/>
      <c r="C59" s="5"/>
      <c r="D59" s="5"/>
    </row>
    <row r="60" spans="1:4">
      <c r="A60" s="5"/>
      <c r="B60" s="5"/>
      <c r="C60" s="5"/>
      <c r="D60" s="5"/>
    </row>
    <row r="61" spans="1:4">
      <c r="A61" s="5"/>
      <c r="B61" s="5"/>
      <c r="C61" s="5"/>
      <c r="D61" s="5"/>
    </row>
    <row r="62" spans="1:4">
      <c r="A62" s="5"/>
      <c r="B62" s="5"/>
      <c r="C62" s="5"/>
      <c r="D62" s="5"/>
    </row>
    <row r="63" spans="1:4">
      <c r="A63" s="5"/>
      <c r="B63" s="5"/>
      <c r="C63" s="5"/>
      <c r="D63" s="5"/>
    </row>
    <row r="64" spans="1:4">
      <c r="A64" s="5"/>
      <c r="B64" s="5"/>
      <c r="C64" s="5"/>
      <c r="D64" s="5"/>
    </row>
    <row r="65" spans="1:4">
      <c r="A65" s="5"/>
      <c r="B65" s="5"/>
      <c r="C65" s="5"/>
      <c r="D65" s="5"/>
    </row>
    <row r="66" spans="1:4">
      <c r="A66" s="5"/>
      <c r="B66" s="5"/>
      <c r="C66" s="5"/>
      <c r="D66" s="5"/>
    </row>
    <row r="67" spans="1:4">
      <c r="A67" s="5"/>
      <c r="B67" s="5"/>
      <c r="C67" s="5"/>
      <c r="D67" s="5"/>
    </row>
    <row r="68" spans="1:4">
      <c r="A68" s="5"/>
      <c r="B68" s="5"/>
      <c r="C68" s="5"/>
      <c r="D68" s="5"/>
    </row>
    <row r="69" spans="1:4">
      <c r="A69" s="5"/>
      <c r="B69" s="5"/>
      <c r="C69" s="5"/>
      <c r="D69" s="5"/>
    </row>
    <row r="70" spans="1:4">
      <c r="A70" s="5"/>
      <c r="B70" s="5"/>
      <c r="C70" s="5"/>
      <c r="D70" s="5"/>
    </row>
    <row r="71" spans="1:4">
      <c r="A71" s="5"/>
      <c r="B71" s="5"/>
      <c r="C71" s="5"/>
      <c r="D71" s="5"/>
    </row>
    <row r="72" spans="1:4">
      <c r="A72" s="5"/>
      <c r="B72" s="5"/>
      <c r="C72" s="5"/>
      <c r="D72" s="5"/>
    </row>
    <row r="73" spans="1:4">
      <c r="A73" s="5"/>
      <c r="B73" s="5"/>
      <c r="C73" s="5"/>
      <c r="D73" s="5"/>
    </row>
    <row r="74" spans="1:4">
      <c r="A74" s="5"/>
      <c r="B74" s="5"/>
      <c r="C74" s="5"/>
      <c r="D74" s="5"/>
    </row>
    <row r="75" spans="1:4">
      <c r="A75" s="5"/>
      <c r="B75" s="5"/>
      <c r="C75" s="5"/>
      <c r="D75" s="5"/>
    </row>
    <row r="76" spans="1:4">
      <c r="A76" s="5"/>
      <c r="B76" s="5"/>
      <c r="C76" s="5"/>
      <c r="D76" s="5"/>
    </row>
    <row r="77" spans="1:4">
      <c r="A77" s="5"/>
      <c r="B77" s="5"/>
      <c r="C77" s="5"/>
      <c r="D77" s="5"/>
    </row>
    <row r="78" spans="1:4">
      <c r="A78" s="5"/>
      <c r="B78" s="5"/>
      <c r="C78" s="5"/>
      <c r="D78" s="5"/>
    </row>
    <row r="79" spans="1:4">
      <c r="A79" s="5"/>
      <c r="B79" s="5"/>
      <c r="C79" s="5"/>
      <c r="D79" s="5"/>
    </row>
    <row r="80" spans="1:4">
      <c r="A80" s="5"/>
      <c r="B80" s="5"/>
      <c r="C80" s="5"/>
      <c r="D80" s="5"/>
    </row>
    <row r="81" spans="1:4">
      <c r="A81" s="5"/>
      <c r="B81" s="5"/>
      <c r="C81" s="5"/>
      <c r="D81" s="5"/>
    </row>
    <row r="82" spans="1:4">
      <c r="A82" s="5"/>
      <c r="B82" s="5"/>
      <c r="C82" s="5"/>
      <c r="D82" s="5"/>
    </row>
    <row r="83" spans="1:4">
      <c r="A83" s="5"/>
      <c r="B83" s="5"/>
      <c r="C83" s="5"/>
      <c r="D83" s="5"/>
    </row>
    <row r="84" spans="1:4">
      <c r="A84" s="5"/>
      <c r="B84" s="5"/>
      <c r="C84" s="5"/>
      <c r="D84" s="5"/>
    </row>
    <row r="85" spans="1:4">
      <c r="A85" s="5"/>
      <c r="B85" s="5"/>
      <c r="C85" s="5"/>
      <c r="D85" s="5"/>
    </row>
    <row r="86" spans="1:4">
      <c r="A86" s="5"/>
      <c r="B86" s="5"/>
      <c r="C86" s="5"/>
      <c r="D86" s="5"/>
    </row>
    <row r="87" spans="1:4">
      <c r="A87" s="5"/>
      <c r="B87" s="5"/>
      <c r="C87" s="5"/>
      <c r="D87" s="5"/>
    </row>
    <row r="88" spans="1:4">
      <c r="A88" s="5"/>
      <c r="B88" s="5"/>
      <c r="C88" s="5"/>
      <c r="D88" s="5"/>
    </row>
    <row r="89" spans="1:4">
      <c r="A89" s="5"/>
      <c r="B89" s="5"/>
      <c r="C89" s="5"/>
      <c r="D89" s="5"/>
    </row>
    <row r="90" spans="1:4">
      <c r="A90" s="5"/>
      <c r="B90" s="5"/>
      <c r="C90" s="5"/>
      <c r="D90" s="5"/>
    </row>
    <row r="91" spans="1:4">
      <c r="A91" s="5"/>
      <c r="B91" s="5"/>
      <c r="C91" s="5"/>
      <c r="D91" s="5"/>
    </row>
    <row r="92" spans="1:4">
      <c r="A92" s="5"/>
      <c r="B92" s="5"/>
      <c r="C92" s="5"/>
      <c r="D92" s="5"/>
    </row>
    <row r="93" spans="1:4">
      <c r="A93" s="5"/>
      <c r="B93" s="5"/>
      <c r="C93" s="5"/>
      <c r="D93" s="5"/>
    </row>
    <row r="94" spans="1:4">
      <c r="A94" s="5"/>
      <c r="B94" s="5"/>
      <c r="C94" s="5"/>
      <c r="D94" s="5"/>
    </row>
    <row r="95" spans="1:4">
      <c r="A95" s="5"/>
      <c r="B95" s="5"/>
      <c r="C95" s="5"/>
      <c r="D95" s="5"/>
    </row>
    <row r="96" spans="1:4">
      <c r="A96" s="5"/>
      <c r="B96" s="5"/>
      <c r="C96" s="5"/>
      <c r="D96" s="5"/>
    </row>
    <row r="97" spans="1:4">
      <c r="A97" s="1"/>
      <c r="B97" s="1"/>
      <c r="C97" s="1"/>
      <c r="D97" s="1"/>
    </row>
    <row r="98" spans="1:4">
      <c r="A98" s="1"/>
      <c r="B98" s="1"/>
      <c r="C98" s="1"/>
      <c r="D98" s="1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  <row r="101" spans="1:4">
      <c r="A101" s="1"/>
      <c r="B101" s="1"/>
      <c r="C101" s="1"/>
      <c r="D101" s="1"/>
    </row>
    <row r="102" spans="1:4">
      <c r="A102" s="1"/>
      <c r="B102" s="1"/>
      <c r="C102" s="1"/>
      <c r="D102" s="1"/>
    </row>
    <row r="103" spans="1:4">
      <c r="A103" s="1"/>
      <c r="B103" s="1"/>
      <c r="C103" s="1"/>
      <c r="D103" s="1"/>
    </row>
    <row r="104" spans="1:4">
      <c r="A104" s="1"/>
      <c r="B104" s="1"/>
      <c r="C104" s="1"/>
      <c r="D104" s="1"/>
    </row>
    <row r="105" spans="1:4">
      <c r="A105" s="1"/>
      <c r="B105" s="1"/>
      <c r="C105" s="1"/>
      <c r="D105" s="1"/>
    </row>
    <row r="106" spans="1:4">
      <c r="A106" s="1"/>
      <c r="B106" s="1"/>
      <c r="C106" s="1"/>
      <c r="D106" s="1"/>
    </row>
    <row r="107" spans="1:4">
      <c r="A107" s="1"/>
      <c r="B107" s="1"/>
      <c r="C107" s="1"/>
      <c r="D107" s="1"/>
    </row>
  </sheetData>
  <mergeCells count="11">
    <mergeCell ref="A2:D2"/>
    <mergeCell ref="A3:D3"/>
    <mergeCell ref="A4:D4"/>
    <mergeCell ref="A7:D7"/>
    <mergeCell ref="A16:D16"/>
    <mergeCell ref="A8:D8"/>
    <mergeCell ref="A17:D17"/>
    <mergeCell ref="A11:D11"/>
    <mergeCell ref="A13:D13"/>
    <mergeCell ref="A14:D14"/>
    <mergeCell ref="A10:D1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252"/>
  <sheetViews>
    <sheetView tabSelected="1" topLeftCell="G79" zoomScaleNormal="100" workbookViewId="0">
      <selection activeCell="T91" sqref="T91:V92"/>
    </sheetView>
  </sheetViews>
  <sheetFormatPr defaultColWidth="8.69921875" defaultRowHeight="13.2"/>
  <cols>
    <col min="1" max="2" width="2.19921875" style="67" customWidth="1"/>
    <col min="3" max="3" width="4.69921875" style="67" customWidth="1"/>
    <col min="4" max="4" width="2.69921875" style="67" customWidth="1"/>
    <col min="5" max="5" width="4.69921875" style="67" customWidth="1"/>
    <col min="6" max="7" width="12.69921875" style="67" customWidth="1"/>
    <col min="8" max="8" width="1.69921875" style="67" customWidth="1"/>
    <col min="9" max="9" width="8.69921875" style="67"/>
    <col min="10" max="10" width="4.69921875" style="67" customWidth="1"/>
    <col min="11" max="11" width="2.69921875" style="67" customWidth="1"/>
    <col min="12" max="12" width="5.69921875" style="67" customWidth="1"/>
    <col min="13" max="13" width="2.69921875" style="67" customWidth="1"/>
    <col min="14" max="14" width="15.5" style="67" customWidth="1"/>
    <col min="15" max="15" width="7.69921875" style="67" customWidth="1"/>
    <col min="16" max="16" width="2.69921875" style="67" customWidth="1"/>
    <col min="17" max="17" width="14.3984375" style="67" customWidth="1"/>
    <col min="18" max="18" width="7.69921875" style="67" customWidth="1"/>
    <col min="19" max="19" width="2.69921875" style="67" customWidth="1"/>
    <col min="20" max="20" width="7.69921875" style="67" customWidth="1"/>
    <col min="21" max="21" width="2.69921875" style="67" customWidth="1"/>
    <col min="22" max="22" width="7.69921875" style="67" customWidth="1"/>
    <col min="23" max="23" width="2.69921875" style="67" customWidth="1"/>
    <col min="24" max="24" width="9.5" style="67" bestFit="1" customWidth="1"/>
    <col min="25" max="25" width="6.69921875" style="67" customWidth="1"/>
    <col min="26" max="26" width="2.69921875" style="67" customWidth="1"/>
    <col min="27" max="27" width="4.69921875" style="67" customWidth="1"/>
    <col min="28" max="28" width="8.69921875" style="67" customWidth="1"/>
    <col min="29" max="29" width="4.69921875" style="67" customWidth="1"/>
    <col min="30" max="30" width="3.69921875" style="67" customWidth="1"/>
    <col min="31" max="31" width="4.69921875" style="67" customWidth="1"/>
    <col min="32" max="32" width="2.69921875" style="67" customWidth="1"/>
    <col min="33" max="34" width="4.69921875" style="67" customWidth="1"/>
    <col min="35" max="36" width="3.69921875" style="67" customWidth="1"/>
    <col min="37" max="38" width="4.69921875" style="67" customWidth="1"/>
    <col min="39" max="40" width="3.69921875" style="67" customWidth="1"/>
    <col min="41" max="41" width="4.69921875" style="67" customWidth="1"/>
    <col min="42" max="42" width="5.69921875" style="67" customWidth="1"/>
    <col min="43" max="43" width="9.69921875" style="67" customWidth="1"/>
    <col min="44" max="44" width="2.69921875" style="67" customWidth="1"/>
    <col min="45" max="16384" width="8.69921875" style="67"/>
  </cols>
  <sheetData>
    <row r="1" spans="1:52" ht="24" customHeight="1" thickBot="1">
      <c r="A1" s="337" t="s">
        <v>76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24"/>
    </row>
    <row r="2" spans="1:52" ht="22.2" customHeight="1">
      <c r="A2" s="339" t="s">
        <v>77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1"/>
      <c r="AA2" s="342" t="s">
        <v>79</v>
      </c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3"/>
    </row>
    <row r="3" spans="1:52" ht="19.9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2" t="s">
        <v>82</v>
      </c>
      <c r="P3" s="69"/>
      <c r="Q3" s="73"/>
      <c r="R3" s="69"/>
      <c r="S3" s="69"/>
      <c r="T3" s="69"/>
      <c r="U3" s="69"/>
      <c r="V3" s="69"/>
      <c r="W3" s="69"/>
      <c r="X3" s="69"/>
      <c r="Y3" s="69"/>
      <c r="Z3" s="158"/>
      <c r="AA3" s="70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71"/>
    </row>
    <row r="4" spans="1:52" ht="19.95" customHeight="1" thickBot="1">
      <c r="A4" s="75"/>
      <c r="B4" s="15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114</v>
      </c>
      <c r="P4" s="89"/>
      <c r="Q4" s="72"/>
      <c r="R4" s="89"/>
      <c r="S4" s="89"/>
      <c r="T4" s="89"/>
      <c r="U4" s="89"/>
      <c r="V4" s="89"/>
      <c r="W4" s="89"/>
      <c r="X4" s="89"/>
      <c r="Y4" s="89"/>
      <c r="Z4" s="143"/>
      <c r="AA4" s="128"/>
      <c r="AB4" s="267" t="s">
        <v>105</v>
      </c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74"/>
    </row>
    <row r="5" spans="1:52" ht="19.95" customHeight="1" thickBot="1">
      <c r="A5" s="75"/>
      <c r="B5" s="89"/>
      <c r="C5" s="76" t="s">
        <v>52</v>
      </c>
      <c r="D5" s="77" t="s">
        <v>53</v>
      </c>
      <c r="E5" s="78"/>
      <c r="F5" s="79"/>
      <c r="G5" s="79"/>
      <c r="H5" s="79"/>
      <c r="I5" s="79"/>
      <c r="J5" s="79"/>
      <c r="K5" s="79"/>
      <c r="L5" s="80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Y5" s="89"/>
      <c r="Z5" s="143"/>
      <c r="AA5" s="12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74"/>
    </row>
    <row r="6" spans="1:52" ht="12" customHeight="1" thickBot="1">
      <c r="A6" s="75"/>
      <c r="B6" s="89"/>
      <c r="C6" s="123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143"/>
      <c r="AA6" s="128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37"/>
      <c r="AR6" s="74"/>
    </row>
    <row r="7" spans="1:52" ht="19.95" customHeight="1" thickBot="1">
      <c r="A7" s="75"/>
      <c r="B7" s="89"/>
      <c r="C7" s="89"/>
      <c r="D7" s="323" t="s">
        <v>44</v>
      </c>
      <c r="E7" s="324"/>
      <c r="F7" s="85"/>
      <c r="G7" s="86"/>
      <c r="H7" s="79"/>
      <c r="I7" s="87"/>
      <c r="J7" s="79"/>
      <c r="K7" s="79"/>
      <c r="L7" s="79"/>
      <c r="M7" s="79"/>
      <c r="N7" s="79"/>
      <c r="O7" s="80"/>
      <c r="P7" s="75"/>
      <c r="Q7" s="89"/>
      <c r="R7" s="89"/>
      <c r="S7" s="89"/>
      <c r="T7" s="89"/>
      <c r="U7" s="89"/>
      <c r="V7" s="89"/>
      <c r="W7" s="89"/>
      <c r="X7" s="89"/>
      <c r="Y7" s="89"/>
      <c r="Z7" s="143"/>
      <c r="AA7" s="81"/>
      <c r="AD7" s="82"/>
      <c r="AE7" s="82"/>
      <c r="AF7" s="82"/>
      <c r="AG7" s="82"/>
      <c r="AH7" s="82"/>
      <c r="AI7" s="82"/>
      <c r="AJ7" s="82"/>
      <c r="AK7" s="82"/>
      <c r="AL7" s="83"/>
      <c r="AM7" s="83"/>
      <c r="AN7" s="83"/>
      <c r="AO7" s="83"/>
      <c r="AP7" s="83"/>
      <c r="AQ7" s="83"/>
      <c r="AR7" s="84"/>
    </row>
    <row r="8" spans="1:52" ht="19.95" customHeight="1">
      <c r="A8" s="75"/>
      <c r="B8" s="89"/>
      <c r="C8" s="89"/>
      <c r="D8" s="89"/>
      <c r="E8" s="90"/>
      <c r="F8" s="318" t="s">
        <v>35</v>
      </c>
      <c r="G8" s="320"/>
      <c r="H8" s="88"/>
      <c r="I8" s="252" t="s">
        <v>36</v>
      </c>
      <c r="J8" s="253"/>
      <c r="K8" s="90"/>
      <c r="L8" s="328" t="s">
        <v>37</v>
      </c>
      <c r="M8" s="91"/>
      <c r="N8" s="318" t="s">
        <v>38</v>
      </c>
      <c r="O8" s="319"/>
      <c r="P8" s="319"/>
      <c r="Q8" s="319"/>
      <c r="R8" s="320"/>
      <c r="S8" s="88"/>
      <c r="T8" s="252"/>
      <c r="U8" s="321"/>
      <c r="V8" s="253"/>
      <c r="W8" s="89"/>
      <c r="X8" s="252" t="s">
        <v>39</v>
      </c>
      <c r="Y8" s="253"/>
      <c r="Z8" s="143"/>
      <c r="AA8" s="81"/>
      <c r="AB8" s="89"/>
      <c r="AC8" s="89"/>
      <c r="AD8" s="88"/>
      <c r="AE8" s="256" t="s">
        <v>112</v>
      </c>
      <c r="AF8" s="271"/>
      <c r="AG8" s="271"/>
      <c r="AH8" s="272"/>
      <c r="AI8" s="256" t="s">
        <v>84</v>
      </c>
      <c r="AJ8" s="271"/>
      <c r="AK8" s="271"/>
      <c r="AL8" s="272"/>
      <c r="AM8" s="317" t="s">
        <v>80</v>
      </c>
      <c r="AN8" s="257"/>
      <c r="AO8" s="258"/>
      <c r="AP8" s="88"/>
      <c r="AQ8" s="88"/>
      <c r="AR8" s="155"/>
    </row>
    <row r="9" spans="1:52" ht="19.95" customHeight="1" thickBot="1">
      <c r="A9" s="75"/>
      <c r="B9" s="89"/>
      <c r="C9" s="89"/>
      <c r="D9" s="89"/>
      <c r="E9" s="90"/>
      <c r="F9" s="92" t="s">
        <v>40</v>
      </c>
      <c r="G9" s="93" t="s">
        <v>41</v>
      </c>
      <c r="H9" s="83"/>
      <c r="I9" s="254"/>
      <c r="J9" s="255"/>
      <c r="K9" s="90"/>
      <c r="L9" s="329"/>
      <c r="M9" s="91"/>
      <c r="N9" s="330" t="s">
        <v>42</v>
      </c>
      <c r="O9" s="331"/>
      <c r="P9" s="94"/>
      <c r="Q9" s="332" t="s">
        <v>43</v>
      </c>
      <c r="R9" s="333"/>
      <c r="S9" s="83"/>
      <c r="T9" s="254"/>
      <c r="U9" s="322"/>
      <c r="V9" s="255"/>
      <c r="W9" s="89"/>
      <c r="X9" s="254"/>
      <c r="Y9" s="255"/>
      <c r="Z9" s="143"/>
      <c r="AA9" s="81"/>
      <c r="AB9" s="89"/>
      <c r="AC9" s="89"/>
      <c r="AD9" s="88"/>
      <c r="AE9" s="314"/>
      <c r="AF9" s="315"/>
      <c r="AG9" s="315"/>
      <c r="AH9" s="316"/>
      <c r="AI9" s="314"/>
      <c r="AJ9" s="315"/>
      <c r="AK9" s="315"/>
      <c r="AL9" s="316"/>
      <c r="AM9" s="259"/>
      <c r="AN9" s="260"/>
      <c r="AO9" s="261"/>
      <c r="AP9" s="88"/>
      <c r="AQ9" s="88"/>
      <c r="AR9" s="155"/>
    </row>
    <row r="10" spans="1:52" ht="19.95" customHeight="1" thickBot="1">
      <c r="A10" s="75"/>
      <c r="B10" s="89"/>
      <c r="C10" s="89"/>
      <c r="D10" s="89"/>
      <c r="E10" s="89"/>
      <c r="F10" s="170"/>
      <c r="G10" s="162"/>
      <c r="H10" s="97"/>
      <c r="I10" s="164"/>
      <c r="J10" s="98" t="s">
        <v>45</v>
      </c>
      <c r="K10" s="99" t="s">
        <v>46</v>
      </c>
      <c r="L10" s="166"/>
      <c r="M10" s="100" t="s">
        <v>46</v>
      </c>
      <c r="N10" s="171"/>
      <c r="O10" s="101" t="s">
        <v>47</v>
      </c>
      <c r="P10" s="101" t="s">
        <v>46</v>
      </c>
      <c r="Q10" s="101"/>
      <c r="R10" s="98" t="s">
        <v>48</v>
      </c>
      <c r="S10" s="102" t="s">
        <v>46</v>
      </c>
      <c r="T10" s="103">
        <v>100</v>
      </c>
      <c r="U10" s="104" t="s">
        <v>49</v>
      </c>
      <c r="V10" s="105"/>
      <c r="W10" s="99" t="s">
        <v>50</v>
      </c>
      <c r="X10" s="172" t="str">
        <f>IFERROR(ROUND(I10*L10*N10*Q10*T10/V10,1),"")</f>
        <v/>
      </c>
      <c r="Y10" s="107" t="s">
        <v>54</v>
      </c>
      <c r="Z10" s="143"/>
      <c r="AA10" s="81"/>
      <c r="AB10" s="89"/>
      <c r="AC10" s="262" t="s">
        <v>106</v>
      </c>
      <c r="AD10" s="264"/>
      <c r="AE10" s="303"/>
      <c r="AF10" s="266"/>
      <c r="AG10" s="266"/>
      <c r="AH10" s="95" t="s">
        <v>54</v>
      </c>
      <c r="AI10" s="303"/>
      <c r="AJ10" s="266"/>
      <c r="AK10" s="266"/>
      <c r="AL10" s="96" t="s">
        <v>54</v>
      </c>
      <c r="AM10" s="303" t="str">
        <f>IFERROR(ROUND(AI10/AE10*100,1),"")</f>
        <v/>
      </c>
      <c r="AN10" s="304"/>
      <c r="AO10" s="95" t="s">
        <v>78</v>
      </c>
      <c r="AP10" s="88"/>
      <c r="AQ10" s="88"/>
      <c r="AR10" s="155"/>
      <c r="AY10" s="88"/>
      <c r="AZ10" s="88"/>
    </row>
    <row r="11" spans="1:52" ht="19.95" customHeight="1" thickBot="1">
      <c r="A11" s="75"/>
      <c r="B11" s="89"/>
      <c r="C11" s="89"/>
      <c r="D11" s="89"/>
      <c r="E11" s="89"/>
      <c r="F11" s="79"/>
      <c r="G11" s="79"/>
      <c r="H11" s="89"/>
      <c r="I11" s="109"/>
      <c r="J11" s="87"/>
      <c r="K11" s="89"/>
      <c r="L11" s="109"/>
      <c r="M11" s="72"/>
      <c r="N11" s="110"/>
      <c r="O11" s="111"/>
      <c r="P11" s="112"/>
      <c r="Q11" s="113"/>
      <c r="R11" s="88"/>
      <c r="S11" s="88"/>
      <c r="T11" s="114"/>
      <c r="U11" s="89"/>
      <c r="V11" s="88"/>
      <c r="W11" s="89"/>
      <c r="X11" s="89"/>
      <c r="Y11" s="88"/>
      <c r="Z11" s="143"/>
      <c r="AA11" s="81"/>
      <c r="AB11" s="89"/>
      <c r="AC11" s="262" t="s">
        <v>109</v>
      </c>
      <c r="AD11" s="264"/>
      <c r="AE11" s="303"/>
      <c r="AF11" s="266"/>
      <c r="AG11" s="266"/>
      <c r="AH11" s="95" t="s">
        <v>54</v>
      </c>
      <c r="AI11" s="303"/>
      <c r="AJ11" s="266"/>
      <c r="AK11" s="266"/>
      <c r="AL11" s="95" t="s">
        <v>54</v>
      </c>
      <c r="AM11" s="303" t="str">
        <f>IFERROR(ROUND(AI11/AE11*100,1),"")</f>
        <v/>
      </c>
      <c r="AN11" s="304"/>
      <c r="AO11" s="95" t="s">
        <v>78</v>
      </c>
      <c r="AP11" s="88"/>
      <c r="AQ11" s="88"/>
      <c r="AR11" s="155"/>
      <c r="AY11" s="88"/>
      <c r="AZ11" s="88"/>
    </row>
    <row r="12" spans="1:52" ht="19.95" customHeight="1" thickBot="1">
      <c r="A12" s="75"/>
      <c r="B12" s="89"/>
      <c r="C12" s="89"/>
      <c r="D12" s="323" t="s">
        <v>51</v>
      </c>
      <c r="E12" s="324"/>
      <c r="F12" s="85"/>
      <c r="G12" s="86"/>
      <c r="H12" s="79"/>
      <c r="I12" s="87"/>
      <c r="J12" s="79"/>
      <c r="K12" s="79"/>
      <c r="L12" s="79"/>
      <c r="M12" s="79"/>
      <c r="N12" s="79"/>
      <c r="O12" s="80"/>
      <c r="P12" s="88"/>
      <c r="Q12" s="88"/>
      <c r="R12" s="88"/>
      <c r="S12" s="88"/>
      <c r="T12" s="89"/>
      <c r="U12" s="89"/>
      <c r="V12" s="88"/>
      <c r="W12" s="89"/>
      <c r="X12" s="89"/>
      <c r="Y12" s="89"/>
      <c r="Z12" s="143"/>
      <c r="AA12" s="81"/>
      <c r="AB12" s="89"/>
      <c r="AC12" s="262" t="s">
        <v>110</v>
      </c>
      <c r="AD12" s="264"/>
      <c r="AE12" s="303"/>
      <c r="AF12" s="304"/>
      <c r="AG12" s="304"/>
      <c r="AH12" s="95" t="s">
        <v>54</v>
      </c>
      <c r="AI12" s="303"/>
      <c r="AJ12" s="304"/>
      <c r="AK12" s="304"/>
      <c r="AL12" s="95" t="s">
        <v>54</v>
      </c>
      <c r="AM12" s="303" t="str">
        <f>IFERROR(ROUND(AI12/AE12*100,1),"")</f>
        <v/>
      </c>
      <c r="AN12" s="304"/>
      <c r="AO12" s="95" t="s">
        <v>78</v>
      </c>
      <c r="AP12" s="88"/>
      <c r="AQ12" s="88"/>
      <c r="AR12" s="155"/>
    </row>
    <row r="13" spans="1:52" ht="19.95" customHeight="1" thickBot="1">
      <c r="A13" s="75"/>
      <c r="B13" s="89"/>
      <c r="C13" s="89"/>
      <c r="D13" s="89"/>
      <c r="E13" s="89"/>
      <c r="F13" s="163"/>
      <c r="G13" s="98"/>
      <c r="H13" s="89"/>
      <c r="I13" s="163"/>
      <c r="J13" s="98" t="s">
        <v>45</v>
      </c>
      <c r="K13" s="99" t="s">
        <v>46</v>
      </c>
      <c r="L13" s="107"/>
      <c r="M13" s="99" t="s">
        <v>46</v>
      </c>
      <c r="N13" s="163"/>
      <c r="O13" s="117" t="s">
        <v>47</v>
      </c>
      <c r="P13" s="118" t="s">
        <v>46</v>
      </c>
      <c r="Q13" s="161"/>
      <c r="R13" s="98" t="s">
        <v>48</v>
      </c>
      <c r="S13" s="102" t="s">
        <v>46</v>
      </c>
      <c r="T13" s="119">
        <v>100</v>
      </c>
      <c r="U13" s="120" t="s">
        <v>49</v>
      </c>
      <c r="V13" s="98"/>
      <c r="W13" s="99" t="s">
        <v>50</v>
      </c>
      <c r="X13" s="172" t="str">
        <f>IFERROR(ROUND(I13*L13*N13*Q13*T13/V13,1),"")</f>
        <v/>
      </c>
      <c r="Y13" s="107" t="s">
        <v>54</v>
      </c>
      <c r="Z13" s="143"/>
      <c r="AA13" s="81"/>
      <c r="AB13" s="89"/>
      <c r="AC13" s="262" t="s">
        <v>111</v>
      </c>
      <c r="AD13" s="264"/>
      <c r="AE13" s="306"/>
      <c r="AF13" s="266"/>
      <c r="AG13" s="266"/>
      <c r="AH13" s="95" t="s">
        <v>54</v>
      </c>
      <c r="AI13" s="306"/>
      <c r="AJ13" s="266"/>
      <c r="AK13" s="266"/>
      <c r="AL13" s="95" t="s">
        <v>54</v>
      </c>
      <c r="AM13" s="303" t="str">
        <f>IFERROR(ROUND(AI13/AE13*100,1),"")</f>
        <v/>
      </c>
      <c r="AN13" s="304"/>
      <c r="AO13" s="95" t="s">
        <v>78</v>
      </c>
      <c r="AP13" s="88"/>
      <c r="AQ13" s="88"/>
      <c r="AR13" s="155"/>
    </row>
    <row r="14" spans="1:52" ht="19.95" customHeight="1" thickBot="1">
      <c r="A14" s="75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121"/>
      <c r="V14" s="88"/>
      <c r="W14" s="89"/>
      <c r="X14" s="89"/>
      <c r="Y14" s="89"/>
      <c r="Z14" s="143"/>
      <c r="AA14" s="81"/>
      <c r="AB14" s="89"/>
      <c r="AC14" s="262"/>
      <c r="AD14" s="264"/>
      <c r="AE14" s="262"/>
      <c r="AF14" s="305"/>
      <c r="AG14" s="305"/>
      <c r="AH14" s="95"/>
      <c r="AI14" s="262"/>
      <c r="AJ14" s="305"/>
      <c r="AK14" s="305"/>
      <c r="AL14" s="95"/>
      <c r="AM14" s="303" t="str">
        <f t="shared" ref="AM14:AM15" si="0">IFERROR(ROUND(AI14/AE14*100,1),"")</f>
        <v/>
      </c>
      <c r="AN14" s="304"/>
      <c r="AO14" s="95"/>
      <c r="AP14" s="88"/>
      <c r="AQ14" s="88"/>
      <c r="AR14" s="155"/>
    </row>
    <row r="15" spans="1:52" ht="19.95" customHeight="1" thickBot="1">
      <c r="A15" s="75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325" t="s">
        <v>58</v>
      </c>
      <c r="T15" s="326"/>
      <c r="U15" s="326"/>
      <c r="V15" s="326"/>
      <c r="W15" s="327"/>
      <c r="X15" s="173" t="str">
        <f>IFERROR(X10-X13,"")</f>
        <v/>
      </c>
      <c r="Y15" s="98" t="s">
        <v>54</v>
      </c>
      <c r="Z15" s="160"/>
      <c r="AA15" s="153"/>
      <c r="AB15" s="154"/>
      <c r="AC15" s="262"/>
      <c r="AD15" s="264"/>
      <c r="AE15" s="262"/>
      <c r="AF15" s="305"/>
      <c r="AG15" s="305"/>
      <c r="AH15" s="95"/>
      <c r="AI15" s="262"/>
      <c r="AJ15" s="305"/>
      <c r="AK15" s="305"/>
      <c r="AL15" s="95"/>
      <c r="AM15" s="303" t="str">
        <f t="shared" si="0"/>
        <v/>
      </c>
      <c r="AN15" s="304"/>
      <c r="AO15" s="95"/>
      <c r="AP15" s="88"/>
      <c r="AQ15" s="88"/>
      <c r="AR15" s="155"/>
    </row>
    <row r="16" spans="1:52" ht="19.95" customHeight="1" thickBot="1">
      <c r="A16" s="75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122"/>
      <c r="T16" s="122"/>
      <c r="U16" s="122"/>
      <c r="V16" s="122"/>
      <c r="W16" s="122"/>
      <c r="X16" s="123"/>
      <c r="Y16" s="88"/>
      <c r="Z16" s="160"/>
      <c r="AA16" s="153"/>
      <c r="AB16" s="154"/>
      <c r="AC16" s="89"/>
      <c r="AR16" s="84"/>
    </row>
    <row r="17" spans="1:44" ht="19.95" customHeight="1" thickTop="1" thickBot="1">
      <c r="A17" s="75"/>
      <c r="B17" s="89"/>
      <c r="C17" s="76" t="s">
        <v>52</v>
      </c>
      <c r="D17" s="77" t="s">
        <v>55</v>
      </c>
      <c r="E17" s="78"/>
      <c r="F17" s="79"/>
      <c r="G17" s="79"/>
      <c r="H17" s="79"/>
      <c r="I17" s="79"/>
      <c r="J17" s="79"/>
      <c r="K17" s="79"/>
      <c r="L17" s="80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143"/>
      <c r="AA17" s="81"/>
      <c r="AB17" s="89"/>
      <c r="AC17" s="262" t="s">
        <v>113</v>
      </c>
      <c r="AD17" s="264"/>
      <c r="AE17" s="303">
        <f>SUM(AE10:AG15)</f>
        <v>0</v>
      </c>
      <c r="AF17" s="266"/>
      <c r="AG17" s="266"/>
      <c r="AH17" s="108" t="s">
        <v>54</v>
      </c>
      <c r="AI17" s="289">
        <f>SUM(AI10:AK15)</f>
        <v>0</v>
      </c>
      <c r="AJ17" s="301"/>
      <c r="AK17" s="301"/>
      <c r="AL17" s="124" t="s">
        <v>54</v>
      </c>
      <c r="AM17" s="289" t="str">
        <f>IFERROR(ROUND(AI17/AE17*100,1),"")</f>
        <v/>
      </c>
      <c r="AN17" s="307"/>
      <c r="AO17" s="124" t="s">
        <v>78</v>
      </c>
      <c r="AP17" s="88"/>
      <c r="AQ17" s="88"/>
      <c r="AR17" s="155"/>
    </row>
    <row r="18" spans="1:44" ht="12" customHeight="1" thickBot="1">
      <c r="A18" s="75"/>
      <c r="B18" s="89"/>
      <c r="C18" s="123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143"/>
      <c r="AA18" s="81"/>
      <c r="AR18" s="84"/>
    </row>
    <row r="19" spans="1:44" ht="19.95" customHeight="1" thickBot="1">
      <c r="A19" s="75"/>
      <c r="B19" s="89"/>
      <c r="C19" s="89"/>
      <c r="D19" s="323" t="s">
        <v>44</v>
      </c>
      <c r="E19" s="324"/>
      <c r="F19" s="85"/>
      <c r="G19" s="86"/>
      <c r="H19" s="79"/>
      <c r="I19" s="87"/>
      <c r="J19" s="79"/>
      <c r="K19" s="79"/>
      <c r="L19" s="79"/>
      <c r="M19" s="79"/>
      <c r="N19" s="79"/>
      <c r="O19" s="80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143"/>
      <c r="AA19" s="81"/>
      <c r="AB19" s="72"/>
      <c r="AC19" s="72"/>
      <c r="AD19" s="89"/>
      <c r="AE19" s="89"/>
      <c r="AF19" s="88"/>
      <c r="AG19" s="88"/>
      <c r="AH19" s="89"/>
      <c r="AI19" s="89"/>
      <c r="AJ19" s="88"/>
      <c r="AK19" s="88"/>
      <c r="AL19" s="89"/>
      <c r="AM19" s="88"/>
      <c r="AN19" s="88"/>
      <c r="AO19" s="88"/>
      <c r="AP19" s="88"/>
      <c r="AQ19" s="88"/>
      <c r="AR19" s="84"/>
    </row>
    <row r="20" spans="1:44" ht="19.95" customHeight="1">
      <c r="A20" s="75"/>
      <c r="B20" s="89"/>
      <c r="C20" s="89"/>
      <c r="D20" s="89"/>
      <c r="E20" s="90"/>
      <c r="F20" s="318" t="s">
        <v>35</v>
      </c>
      <c r="G20" s="320"/>
      <c r="H20" s="88"/>
      <c r="I20" s="252" t="s">
        <v>36</v>
      </c>
      <c r="J20" s="253"/>
      <c r="K20" s="90"/>
      <c r="L20" s="328" t="s">
        <v>37</v>
      </c>
      <c r="M20" s="91"/>
      <c r="N20" s="318" t="s">
        <v>38</v>
      </c>
      <c r="O20" s="319"/>
      <c r="P20" s="319"/>
      <c r="Q20" s="319"/>
      <c r="R20" s="320"/>
      <c r="S20" s="88"/>
      <c r="T20" s="252"/>
      <c r="U20" s="321"/>
      <c r="V20" s="253"/>
      <c r="W20" s="89"/>
      <c r="X20" s="252" t="s">
        <v>39</v>
      </c>
      <c r="Y20" s="253"/>
      <c r="Z20" s="143"/>
      <c r="AA20" s="81"/>
      <c r="AR20" s="84"/>
    </row>
    <row r="21" spans="1:44" ht="19.95" customHeight="1" thickBot="1">
      <c r="A21" s="75"/>
      <c r="B21" s="89"/>
      <c r="C21" s="89"/>
      <c r="D21" s="89"/>
      <c r="E21" s="90"/>
      <c r="F21" s="92" t="s">
        <v>40</v>
      </c>
      <c r="G21" s="93" t="s">
        <v>41</v>
      </c>
      <c r="H21" s="83"/>
      <c r="I21" s="254"/>
      <c r="J21" s="255"/>
      <c r="K21" s="90"/>
      <c r="L21" s="329"/>
      <c r="M21" s="91"/>
      <c r="N21" s="330" t="s">
        <v>42</v>
      </c>
      <c r="O21" s="331"/>
      <c r="P21" s="94"/>
      <c r="Q21" s="332" t="s">
        <v>43</v>
      </c>
      <c r="R21" s="333"/>
      <c r="S21" s="83"/>
      <c r="T21" s="254"/>
      <c r="U21" s="322"/>
      <c r="V21" s="255"/>
      <c r="W21" s="89"/>
      <c r="X21" s="254"/>
      <c r="Y21" s="255"/>
      <c r="Z21" s="143"/>
      <c r="AA21" s="81"/>
      <c r="AB21" s="140" t="s">
        <v>81</v>
      </c>
      <c r="AC21" s="88"/>
      <c r="AD21" s="89"/>
      <c r="AE21" s="89"/>
      <c r="AF21" s="88"/>
      <c r="AG21" s="88"/>
      <c r="AH21" s="89"/>
      <c r="AI21" s="89"/>
      <c r="AJ21" s="88"/>
      <c r="AK21" s="88"/>
      <c r="AL21" s="89"/>
      <c r="AM21" s="88"/>
      <c r="AN21" s="88"/>
      <c r="AO21" s="88"/>
      <c r="AP21" s="88"/>
      <c r="AQ21" s="88"/>
      <c r="AR21" s="84"/>
    </row>
    <row r="22" spans="1:44" ht="19.95" customHeight="1" thickBot="1">
      <c r="A22" s="75"/>
      <c r="B22" s="89"/>
      <c r="C22" s="89"/>
      <c r="D22" s="89"/>
      <c r="E22" s="89"/>
      <c r="F22" s="163"/>
      <c r="G22" s="98"/>
      <c r="H22" s="97"/>
      <c r="I22" s="164"/>
      <c r="J22" s="98" t="s">
        <v>146</v>
      </c>
      <c r="K22" s="99" t="s">
        <v>46</v>
      </c>
      <c r="L22" s="166"/>
      <c r="M22" s="100" t="s">
        <v>46</v>
      </c>
      <c r="N22" s="171"/>
      <c r="O22" s="101" t="s">
        <v>47</v>
      </c>
      <c r="P22" s="101" t="s">
        <v>46</v>
      </c>
      <c r="Q22" s="101"/>
      <c r="R22" s="98" t="s">
        <v>48</v>
      </c>
      <c r="S22" s="102" t="s">
        <v>46</v>
      </c>
      <c r="T22" s="103">
        <v>100</v>
      </c>
      <c r="U22" s="104" t="s">
        <v>49</v>
      </c>
      <c r="V22" s="165"/>
      <c r="W22" s="99" t="s">
        <v>50</v>
      </c>
      <c r="X22" s="172" t="str">
        <f>IFERROR(ROUND(I22*L22*N22*Q22*T22/V22,1),"")</f>
        <v/>
      </c>
      <c r="Y22" s="107" t="s">
        <v>54</v>
      </c>
      <c r="Z22" s="143"/>
      <c r="AA22" s="81"/>
      <c r="AB22" s="140" t="s">
        <v>115</v>
      </c>
      <c r="AR22" s="84"/>
    </row>
    <row r="23" spans="1:44" ht="19.95" customHeight="1" thickBot="1">
      <c r="A23" s="75"/>
      <c r="B23" s="89"/>
      <c r="C23" s="89"/>
      <c r="D23" s="89"/>
      <c r="E23" s="127"/>
      <c r="F23" s="89"/>
      <c r="G23" s="89"/>
      <c r="H23" s="89"/>
      <c r="I23" s="89"/>
      <c r="J23" s="89"/>
      <c r="K23" s="89"/>
      <c r="L23" s="88"/>
      <c r="M23" s="88"/>
      <c r="N23" s="88"/>
      <c r="O23" s="88"/>
      <c r="P23" s="88"/>
      <c r="Q23" s="88"/>
      <c r="R23" s="88"/>
      <c r="S23" s="88"/>
      <c r="T23" s="89"/>
      <c r="U23" s="89"/>
      <c r="V23" s="88"/>
      <c r="W23" s="89"/>
      <c r="X23" s="89"/>
      <c r="Y23" s="89"/>
      <c r="Z23" s="143"/>
      <c r="AA23" s="125"/>
      <c r="AR23" s="126"/>
    </row>
    <row r="24" spans="1:44" ht="19.95" customHeight="1" thickTop="1" thickBot="1">
      <c r="A24" s="75"/>
      <c r="B24" s="89"/>
      <c r="C24" s="89"/>
      <c r="D24" s="323" t="s">
        <v>51</v>
      </c>
      <c r="E24" s="324"/>
      <c r="F24" s="85"/>
      <c r="G24" s="86"/>
      <c r="H24" s="79"/>
      <c r="I24" s="87"/>
      <c r="J24" s="79"/>
      <c r="K24" s="79"/>
      <c r="L24" s="79"/>
      <c r="M24" s="79"/>
      <c r="N24" s="79"/>
      <c r="O24" s="80"/>
      <c r="P24" s="88"/>
      <c r="Q24" s="88"/>
      <c r="R24" s="88"/>
      <c r="S24" s="88"/>
      <c r="T24" s="89"/>
      <c r="U24" s="89"/>
      <c r="V24" s="88"/>
      <c r="W24" s="89"/>
      <c r="X24" s="89"/>
      <c r="Y24" s="89"/>
      <c r="Z24" s="143"/>
      <c r="AA24" s="311" t="s">
        <v>83</v>
      </c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3"/>
    </row>
    <row r="25" spans="1:44" ht="19.95" customHeight="1" thickBot="1">
      <c r="A25" s="75"/>
      <c r="B25" s="89"/>
      <c r="C25" s="89"/>
      <c r="D25" s="89"/>
      <c r="E25" s="89"/>
      <c r="F25" s="163"/>
      <c r="G25" s="98"/>
      <c r="H25" s="89"/>
      <c r="I25" s="163"/>
      <c r="J25" s="98" t="s">
        <v>45</v>
      </c>
      <c r="K25" s="99" t="s">
        <v>46</v>
      </c>
      <c r="L25" s="107"/>
      <c r="M25" s="99" t="s">
        <v>46</v>
      </c>
      <c r="N25" s="163"/>
      <c r="O25" s="117" t="s">
        <v>47</v>
      </c>
      <c r="P25" s="118" t="s">
        <v>46</v>
      </c>
      <c r="Q25" s="161"/>
      <c r="R25" s="98" t="s">
        <v>48</v>
      </c>
      <c r="S25" s="102" t="s">
        <v>46</v>
      </c>
      <c r="T25" s="119">
        <v>100</v>
      </c>
      <c r="U25" s="120" t="s">
        <v>49</v>
      </c>
      <c r="V25" s="98"/>
      <c r="W25" s="99" t="s">
        <v>50</v>
      </c>
      <c r="X25" s="172" t="str">
        <f>IFERROR(ROUND(I25*L25*N25*Q25*T25/V25,1),"")</f>
        <v/>
      </c>
      <c r="Y25" s="107" t="s">
        <v>54</v>
      </c>
      <c r="Z25" s="143"/>
      <c r="AA25" s="81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4"/>
    </row>
    <row r="26" spans="1:44" ht="19.95" customHeight="1" thickBot="1">
      <c r="A26" s="75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121"/>
      <c r="V26" s="88"/>
      <c r="W26" s="89"/>
      <c r="X26" s="89"/>
      <c r="Y26" s="89"/>
      <c r="Z26" s="143"/>
      <c r="AA26" s="152"/>
      <c r="AB26" s="267" t="s">
        <v>104</v>
      </c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74"/>
    </row>
    <row r="27" spans="1:44" ht="19.95" customHeight="1" thickBot="1">
      <c r="A27" s="75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325" t="s">
        <v>58</v>
      </c>
      <c r="T27" s="326"/>
      <c r="U27" s="326"/>
      <c r="V27" s="326"/>
      <c r="W27" s="327"/>
      <c r="X27" s="185" t="str">
        <f>IFERROR(X22-X25,"")</f>
        <v/>
      </c>
      <c r="Y27" s="98" t="s">
        <v>54</v>
      </c>
      <c r="Z27" s="143"/>
      <c r="AA27" s="152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74"/>
    </row>
    <row r="28" spans="1:44" ht="19.95" customHeight="1" thickBot="1">
      <c r="A28" s="75"/>
      <c r="B28" s="89"/>
      <c r="C28" s="76" t="s">
        <v>52</v>
      </c>
      <c r="D28" s="77" t="s">
        <v>56</v>
      </c>
      <c r="E28" s="78"/>
      <c r="F28" s="79"/>
      <c r="G28" s="79"/>
      <c r="H28" s="79"/>
      <c r="I28" s="79"/>
      <c r="J28" s="79"/>
      <c r="K28" s="79"/>
      <c r="L28" s="80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143"/>
      <c r="AA28" s="128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74"/>
    </row>
    <row r="29" spans="1:44" ht="12" customHeight="1" thickBot="1">
      <c r="A29" s="75"/>
      <c r="B29" s="89"/>
      <c r="C29" s="123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143"/>
      <c r="AA29" s="81"/>
      <c r="AB29" s="283" t="s">
        <v>88</v>
      </c>
      <c r="AC29" s="284"/>
      <c r="AD29" s="284"/>
      <c r="AE29" s="285"/>
      <c r="AG29" s="256" t="s">
        <v>102</v>
      </c>
      <c r="AH29" s="257"/>
      <c r="AI29" s="257"/>
      <c r="AJ29" s="258"/>
      <c r="AK29" s="83"/>
      <c r="AL29" s="256" t="s">
        <v>100</v>
      </c>
      <c r="AM29" s="271"/>
      <c r="AN29" s="271"/>
      <c r="AO29" s="271"/>
      <c r="AP29" s="272"/>
      <c r="AQ29" s="83"/>
      <c r="AR29" s="84"/>
    </row>
    <row r="30" spans="1:44" ht="19.95" customHeight="1" thickBot="1">
      <c r="A30" s="75"/>
      <c r="B30" s="89"/>
      <c r="C30" s="89"/>
      <c r="D30" s="323" t="s">
        <v>44</v>
      </c>
      <c r="E30" s="324"/>
      <c r="F30" s="85"/>
      <c r="G30" s="86"/>
      <c r="H30" s="79"/>
      <c r="I30" s="87"/>
      <c r="J30" s="79"/>
      <c r="K30" s="79"/>
      <c r="L30" s="79"/>
      <c r="M30" s="79"/>
      <c r="N30" s="79"/>
      <c r="O30" s="80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143"/>
      <c r="AA30" s="81"/>
      <c r="AB30" s="286"/>
      <c r="AC30" s="287"/>
      <c r="AD30" s="287"/>
      <c r="AE30" s="288"/>
      <c r="AF30" s="115"/>
      <c r="AG30" s="259"/>
      <c r="AH30" s="260"/>
      <c r="AI30" s="260"/>
      <c r="AJ30" s="261"/>
      <c r="AK30" s="83"/>
      <c r="AL30" s="273"/>
      <c r="AM30" s="274"/>
      <c r="AN30" s="274"/>
      <c r="AO30" s="274"/>
      <c r="AP30" s="275"/>
      <c r="AQ30" s="83"/>
      <c r="AR30" s="84"/>
    </row>
    <row r="31" spans="1:44" ht="19.95" customHeight="1" thickTop="1" thickBot="1">
      <c r="A31" s="75"/>
      <c r="B31" s="89"/>
      <c r="C31" s="89"/>
      <c r="D31" s="89"/>
      <c r="E31" s="90"/>
      <c r="F31" s="318" t="s">
        <v>35</v>
      </c>
      <c r="G31" s="320"/>
      <c r="H31" s="88"/>
      <c r="I31" s="252" t="s">
        <v>36</v>
      </c>
      <c r="J31" s="253"/>
      <c r="K31" s="90"/>
      <c r="L31" s="328" t="s">
        <v>37</v>
      </c>
      <c r="M31" s="91"/>
      <c r="N31" s="318" t="s">
        <v>38</v>
      </c>
      <c r="O31" s="319"/>
      <c r="P31" s="319"/>
      <c r="Q31" s="319"/>
      <c r="R31" s="320"/>
      <c r="S31" s="88"/>
      <c r="T31" s="252"/>
      <c r="U31" s="321"/>
      <c r="V31" s="253"/>
      <c r="W31" s="89"/>
      <c r="X31" s="252" t="s">
        <v>39</v>
      </c>
      <c r="Y31" s="253"/>
      <c r="Z31" s="143"/>
      <c r="AA31" s="81"/>
      <c r="AB31" s="289">
        <f>AI17</f>
        <v>0</v>
      </c>
      <c r="AC31" s="290"/>
      <c r="AD31" s="290"/>
      <c r="AE31" s="124" t="s">
        <v>107</v>
      </c>
      <c r="AF31" s="115" t="s">
        <v>85</v>
      </c>
      <c r="AG31" s="262" t="s">
        <v>108</v>
      </c>
      <c r="AH31" s="263"/>
      <c r="AI31" s="263"/>
      <c r="AJ31" s="264"/>
      <c r="AK31" s="139" t="s">
        <v>93</v>
      </c>
      <c r="AL31" s="269">
        <f>ROUND(AB31*0.0005,1)</f>
        <v>0</v>
      </c>
      <c r="AM31" s="270"/>
      <c r="AN31" s="270"/>
      <c r="AO31" s="276" t="s">
        <v>86</v>
      </c>
      <c r="AP31" s="277"/>
      <c r="AQ31" s="88"/>
      <c r="AR31" s="84"/>
    </row>
    <row r="32" spans="1:44" ht="19.95" customHeight="1" thickTop="1" thickBot="1">
      <c r="A32" s="75"/>
      <c r="B32" s="89"/>
      <c r="C32" s="89"/>
      <c r="D32" s="89"/>
      <c r="E32" s="90"/>
      <c r="F32" s="92" t="s">
        <v>40</v>
      </c>
      <c r="G32" s="93" t="s">
        <v>41</v>
      </c>
      <c r="H32" s="83"/>
      <c r="I32" s="254"/>
      <c r="J32" s="255"/>
      <c r="K32" s="90"/>
      <c r="L32" s="329"/>
      <c r="M32" s="91"/>
      <c r="N32" s="330" t="s">
        <v>42</v>
      </c>
      <c r="O32" s="331"/>
      <c r="P32" s="94"/>
      <c r="Q32" s="332" t="s">
        <v>43</v>
      </c>
      <c r="R32" s="333"/>
      <c r="S32" s="83"/>
      <c r="T32" s="254"/>
      <c r="U32" s="322"/>
      <c r="V32" s="255"/>
      <c r="W32" s="89"/>
      <c r="X32" s="254"/>
      <c r="Y32" s="255"/>
      <c r="Z32" s="143"/>
      <c r="AA32" s="81"/>
      <c r="AR32" s="84"/>
    </row>
    <row r="33" spans="1:44" ht="19.95" customHeight="1" thickBot="1">
      <c r="A33" s="75"/>
      <c r="B33" s="89"/>
      <c r="C33" s="89"/>
      <c r="D33" s="89"/>
      <c r="E33" s="89"/>
      <c r="F33" s="177"/>
      <c r="G33" s="178"/>
      <c r="H33" s="97"/>
      <c r="I33" s="164"/>
      <c r="J33" s="98" t="s">
        <v>45</v>
      </c>
      <c r="K33" s="99" t="s">
        <v>46</v>
      </c>
      <c r="L33" s="166"/>
      <c r="M33" s="100" t="s">
        <v>46</v>
      </c>
      <c r="N33" s="171"/>
      <c r="O33" s="101" t="s">
        <v>47</v>
      </c>
      <c r="P33" s="101" t="s">
        <v>46</v>
      </c>
      <c r="Q33" s="101"/>
      <c r="R33" s="98" t="s">
        <v>48</v>
      </c>
      <c r="S33" s="102" t="s">
        <v>46</v>
      </c>
      <c r="T33" s="103"/>
      <c r="U33" s="104" t="s">
        <v>49</v>
      </c>
      <c r="V33" s="105">
        <v>100</v>
      </c>
      <c r="W33" s="99" t="s">
        <v>50</v>
      </c>
      <c r="X33" s="172">
        <f>IFERROR(ROUND(I33*L33*N33*Q33*T33/V33,1),"")</f>
        <v>0</v>
      </c>
      <c r="Y33" s="107" t="s">
        <v>54</v>
      </c>
      <c r="Z33" s="143"/>
      <c r="AA33" s="125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26"/>
    </row>
    <row r="34" spans="1:44" ht="19.95" customHeight="1" thickTop="1" thickBot="1">
      <c r="A34" s="75"/>
      <c r="B34" s="89"/>
      <c r="C34" s="89"/>
      <c r="D34" s="89"/>
      <c r="E34" s="127"/>
      <c r="F34" s="89"/>
      <c r="G34" s="89"/>
      <c r="H34" s="89"/>
      <c r="I34" s="89"/>
      <c r="J34" s="89"/>
      <c r="K34" s="89"/>
      <c r="L34" s="88"/>
      <c r="M34" s="88"/>
      <c r="N34" s="88"/>
      <c r="O34" s="88"/>
      <c r="P34" s="88"/>
      <c r="Q34" s="88"/>
      <c r="R34" s="88"/>
      <c r="S34" s="88"/>
      <c r="T34" s="89"/>
      <c r="U34" s="89"/>
      <c r="V34" s="88"/>
      <c r="W34" s="89"/>
      <c r="X34" s="89"/>
      <c r="Y34" s="89"/>
      <c r="Z34" s="143"/>
      <c r="AA34" s="280" t="s">
        <v>87</v>
      </c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2"/>
    </row>
    <row r="35" spans="1:44" ht="19.95" customHeight="1" thickBot="1">
      <c r="A35" s="75"/>
      <c r="B35" s="89"/>
      <c r="C35" s="89"/>
      <c r="D35" s="323" t="s">
        <v>51</v>
      </c>
      <c r="E35" s="324"/>
      <c r="F35" s="85"/>
      <c r="G35" s="86"/>
      <c r="H35" s="79"/>
      <c r="I35" s="87"/>
      <c r="J35" s="79"/>
      <c r="K35" s="79"/>
      <c r="L35" s="79"/>
      <c r="M35" s="79"/>
      <c r="N35" s="79"/>
      <c r="O35" s="79"/>
      <c r="P35" s="161"/>
      <c r="Q35" s="162"/>
      <c r="R35" s="88"/>
      <c r="S35" s="88"/>
      <c r="T35" s="89"/>
      <c r="U35" s="89"/>
      <c r="V35" s="88"/>
      <c r="W35" s="89"/>
      <c r="X35" s="89"/>
      <c r="Y35" s="89"/>
      <c r="Z35" s="143"/>
      <c r="AA35" s="81"/>
      <c r="AR35" s="84"/>
    </row>
    <row r="36" spans="1:44" ht="19.95" customHeight="1" thickBot="1">
      <c r="A36" s="75"/>
      <c r="B36" s="89"/>
      <c r="C36" s="89"/>
      <c r="D36" s="89"/>
      <c r="E36" s="89"/>
      <c r="F36" s="163"/>
      <c r="G36" s="98"/>
      <c r="H36" s="89"/>
      <c r="I36" s="163"/>
      <c r="J36" s="98" t="s">
        <v>45</v>
      </c>
      <c r="K36" s="150" t="s">
        <v>46</v>
      </c>
      <c r="L36" s="107"/>
      <c r="M36" s="150" t="s">
        <v>46</v>
      </c>
      <c r="N36" s="163"/>
      <c r="O36" s="118" t="s">
        <v>47</v>
      </c>
      <c r="P36" s="118" t="s">
        <v>46</v>
      </c>
      <c r="Q36" s="117"/>
      <c r="R36" s="98" t="s">
        <v>48</v>
      </c>
      <c r="S36" s="146" t="s">
        <v>46</v>
      </c>
      <c r="T36" s="119"/>
      <c r="U36" s="120" t="s">
        <v>49</v>
      </c>
      <c r="V36" s="98">
        <v>100</v>
      </c>
      <c r="W36" s="144" t="s">
        <v>50</v>
      </c>
      <c r="X36" s="172">
        <f>IFERROR(ROUND(I36*L36*N36*Q36*T36/V36,1),"")</f>
        <v>0</v>
      </c>
      <c r="Y36" s="147" t="s">
        <v>54</v>
      </c>
      <c r="Z36" s="143"/>
      <c r="AA36" s="81"/>
      <c r="AB36" s="89" t="s">
        <v>89</v>
      </c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4"/>
    </row>
    <row r="37" spans="1:44" ht="19.95" customHeight="1" thickBot="1">
      <c r="A37" s="75"/>
      <c r="B37" s="89"/>
      <c r="C37" s="89"/>
      <c r="D37" s="89"/>
      <c r="E37" s="89"/>
      <c r="F37" s="89"/>
      <c r="G37" s="89"/>
      <c r="H37" s="89"/>
      <c r="I37" s="123"/>
      <c r="J37" s="88"/>
      <c r="K37" s="89"/>
      <c r="L37" s="123"/>
      <c r="M37" s="89"/>
      <c r="N37" s="89"/>
      <c r="O37" s="88"/>
      <c r="P37" s="88"/>
      <c r="Q37" s="123"/>
      <c r="R37" s="88"/>
      <c r="S37" s="131"/>
      <c r="T37" s="131"/>
      <c r="U37" s="132"/>
      <c r="V37" s="131"/>
      <c r="W37" s="132"/>
      <c r="X37" s="132"/>
      <c r="Y37" s="87"/>
      <c r="Z37" s="143"/>
      <c r="AA37" s="81"/>
      <c r="AB37" s="89"/>
      <c r="AC37" s="89"/>
      <c r="AD37" s="89"/>
      <c r="AE37" s="89"/>
      <c r="AF37" s="89"/>
      <c r="AG37" s="89"/>
      <c r="AH37" s="89"/>
      <c r="AI37" s="89"/>
      <c r="AJ37" s="283" t="s">
        <v>95</v>
      </c>
      <c r="AK37" s="284"/>
      <c r="AL37" s="284"/>
      <c r="AM37" s="285"/>
      <c r="AN37" s="89"/>
      <c r="AO37" s="89"/>
      <c r="AP37" s="89"/>
      <c r="AQ37" s="89"/>
      <c r="AR37" s="84"/>
    </row>
    <row r="38" spans="1:44" ht="19.95" customHeight="1" thickBot="1">
      <c r="A38" s="75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325" t="s">
        <v>58</v>
      </c>
      <c r="T38" s="326"/>
      <c r="U38" s="326"/>
      <c r="V38" s="326"/>
      <c r="W38" s="327"/>
      <c r="X38" s="173">
        <f>IFERROR(X33-X36,"")</f>
        <v>0</v>
      </c>
      <c r="Y38" s="151" t="s">
        <v>54</v>
      </c>
      <c r="Z38" s="143"/>
      <c r="AA38" s="81"/>
      <c r="AB38" s="262" t="s">
        <v>92</v>
      </c>
      <c r="AC38" s="278"/>
      <c r="AD38" s="279"/>
      <c r="AE38" s="89"/>
      <c r="AF38" s="262" t="s">
        <v>91</v>
      </c>
      <c r="AG38" s="278"/>
      <c r="AH38" s="279"/>
      <c r="AI38" s="89"/>
      <c r="AJ38" s="286"/>
      <c r="AK38" s="287"/>
      <c r="AL38" s="287"/>
      <c r="AM38" s="288"/>
      <c r="AN38" s="89"/>
      <c r="AO38" s="308" t="s">
        <v>98</v>
      </c>
      <c r="AP38" s="309"/>
      <c r="AQ38" s="310"/>
      <c r="AR38" s="84"/>
    </row>
    <row r="39" spans="1:44" ht="19.95" customHeight="1" thickTop="1" thickBot="1">
      <c r="A39" s="75"/>
      <c r="B39" s="89"/>
      <c r="C39" s="116" t="s">
        <v>52</v>
      </c>
      <c r="D39" s="106" t="s">
        <v>57</v>
      </c>
      <c r="E39" s="334"/>
      <c r="F39" s="335"/>
      <c r="G39" s="335"/>
      <c r="H39" s="335"/>
      <c r="I39" s="335"/>
      <c r="J39" s="335"/>
      <c r="K39" s="335"/>
      <c r="L39" s="336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143"/>
      <c r="AA39" s="81"/>
      <c r="AB39" s="265"/>
      <c r="AC39" s="266"/>
      <c r="AD39" s="95" t="s">
        <v>94</v>
      </c>
      <c r="AE39" s="88" t="s">
        <v>90</v>
      </c>
      <c r="AF39" s="262">
        <v>15</v>
      </c>
      <c r="AG39" s="278"/>
      <c r="AH39" s="264"/>
      <c r="AI39" s="88" t="s">
        <v>90</v>
      </c>
      <c r="AJ39" s="289">
        <f>AL31</f>
        <v>0</v>
      </c>
      <c r="AK39" s="301"/>
      <c r="AL39" s="276" t="s">
        <v>86</v>
      </c>
      <c r="AM39" s="277"/>
      <c r="AN39" s="88" t="s">
        <v>93</v>
      </c>
      <c r="AO39" s="296" t="str">
        <f>IFERROR(ROUND(AB39/15/AJ39,0),"")</f>
        <v/>
      </c>
      <c r="AP39" s="297"/>
      <c r="AQ39" s="138" t="s">
        <v>99</v>
      </c>
      <c r="AR39" s="84"/>
    </row>
    <row r="40" spans="1:44" ht="12" customHeight="1" thickBot="1">
      <c r="A40" s="75"/>
      <c r="B40" s="89"/>
      <c r="C40" s="123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143"/>
      <c r="AA40" s="81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4"/>
    </row>
    <row r="41" spans="1:44" ht="19.95" customHeight="1" thickBot="1">
      <c r="A41" s="75"/>
      <c r="B41" s="89"/>
      <c r="C41" s="89"/>
      <c r="D41" s="323" t="s">
        <v>44</v>
      </c>
      <c r="E41" s="324"/>
      <c r="F41" s="85"/>
      <c r="G41" s="86"/>
      <c r="H41" s="79"/>
      <c r="I41" s="87"/>
      <c r="J41" s="79"/>
      <c r="K41" s="79"/>
      <c r="L41" s="79"/>
      <c r="M41" s="79"/>
      <c r="N41" s="79"/>
      <c r="O41" s="80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143"/>
      <c r="AA41" s="81"/>
      <c r="AB41" s="89" t="s">
        <v>96</v>
      </c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4"/>
    </row>
    <row r="42" spans="1:44" ht="19.95" customHeight="1">
      <c r="A42" s="75"/>
      <c r="B42" s="89"/>
      <c r="C42" s="89"/>
      <c r="D42" s="89"/>
      <c r="E42" s="90"/>
      <c r="F42" s="318" t="s">
        <v>35</v>
      </c>
      <c r="G42" s="320"/>
      <c r="H42" s="88"/>
      <c r="I42" s="252" t="s">
        <v>36</v>
      </c>
      <c r="J42" s="253"/>
      <c r="K42" s="90"/>
      <c r="L42" s="328" t="s">
        <v>37</v>
      </c>
      <c r="M42" s="91"/>
      <c r="N42" s="318" t="s">
        <v>38</v>
      </c>
      <c r="O42" s="319"/>
      <c r="P42" s="319"/>
      <c r="Q42" s="319"/>
      <c r="R42" s="320"/>
      <c r="S42" s="88"/>
      <c r="T42" s="252"/>
      <c r="U42" s="321"/>
      <c r="V42" s="253"/>
      <c r="W42" s="89"/>
      <c r="X42" s="252" t="s">
        <v>39</v>
      </c>
      <c r="Y42" s="253"/>
      <c r="Z42" s="143"/>
      <c r="AA42" s="81"/>
      <c r="AB42" s="89"/>
      <c r="AC42" s="89"/>
      <c r="AD42" s="89"/>
      <c r="AE42" s="89"/>
      <c r="AF42" s="89"/>
      <c r="AG42" s="256" t="s">
        <v>100</v>
      </c>
      <c r="AH42" s="257"/>
      <c r="AI42" s="257"/>
      <c r="AJ42" s="258"/>
      <c r="AK42" s="89"/>
      <c r="AL42" s="88"/>
      <c r="AM42" s="2"/>
      <c r="AN42" s="2"/>
      <c r="AO42" s="2"/>
      <c r="AP42" s="2"/>
      <c r="AQ42" s="89"/>
      <c r="AR42" s="84"/>
    </row>
    <row r="43" spans="1:44" ht="19.95" customHeight="1" thickBot="1">
      <c r="A43" s="75"/>
      <c r="B43" s="89"/>
      <c r="C43" s="89"/>
      <c r="D43" s="89"/>
      <c r="E43" s="90"/>
      <c r="F43" s="92" t="s">
        <v>40</v>
      </c>
      <c r="G43" s="93" t="s">
        <v>41</v>
      </c>
      <c r="H43" s="83"/>
      <c r="I43" s="254"/>
      <c r="J43" s="255"/>
      <c r="K43" s="90"/>
      <c r="L43" s="329"/>
      <c r="M43" s="91"/>
      <c r="N43" s="330" t="s">
        <v>42</v>
      </c>
      <c r="O43" s="331"/>
      <c r="P43" s="94"/>
      <c r="Q43" s="332" t="s">
        <v>43</v>
      </c>
      <c r="R43" s="333"/>
      <c r="S43" s="83"/>
      <c r="T43" s="254"/>
      <c r="U43" s="322"/>
      <c r="V43" s="255"/>
      <c r="W43" s="89"/>
      <c r="X43" s="254"/>
      <c r="Y43" s="255"/>
      <c r="Z43" s="143"/>
      <c r="AA43" s="81"/>
      <c r="AB43" s="262" t="s">
        <v>97</v>
      </c>
      <c r="AC43" s="278"/>
      <c r="AD43" s="291"/>
      <c r="AE43" s="292"/>
      <c r="AF43" s="89"/>
      <c r="AG43" s="293"/>
      <c r="AH43" s="294"/>
      <c r="AI43" s="294"/>
      <c r="AJ43" s="295"/>
      <c r="AK43" s="89"/>
      <c r="AL43" s="298" t="s">
        <v>101</v>
      </c>
      <c r="AM43" s="299"/>
      <c r="AN43" s="299"/>
      <c r="AO43" s="299"/>
      <c r="AP43" s="300"/>
      <c r="AQ43" s="89"/>
      <c r="AR43" s="84"/>
    </row>
    <row r="44" spans="1:44" ht="19.95" customHeight="1" thickTop="1" thickBot="1">
      <c r="A44" s="75"/>
      <c r="B44" s="89"/>
      <c r="C44" s="89"/>
      <c r="D44" s="89"/>
      <c r="E44" s="89"/>
      <c r="F44" s="119"/>
      <c r="G44" s="162"/>
      <c r="H44" s="97"/>
      <c r="I44" s="164"/>
      <c r="J44" s="98" t="s">
        <v>45</v>
      </c>
      <c r="K44" s="99" t="s">
        <v>46</v>
      </c>
      <c r="L44" s="166"/>
      <c r="M44" s="100" t="s">
        <v>46</v>
      </c>
      <c r="N44" s="171"/>
      <c r="O44" s="101" t="s">
        <v>47</v>
      </c>
      <c r="P44" s="101" t="s">
        <v>46</v>
      </c>
      <c r="Q44" s="101"/>
      <c r="R44" s="98" t="s">
        <v>48</v>
      </c>
      <c r="S44" s="102" t="s">
        <v>46</v>
      </c>
      <c r="T44" s="103"/>
      <c r="U44" s="104" t="s">
        <v>49</v>
      </c>
      <c r="V44" s="105">
        <v>100</v>
      </c>
      <c r="W44" s="99" t="s">
        <v>50</v>
      </c>
      <c r="X44" s="172">
        <f>IFERROR(ROUND(I44*L44*N44*Q44*T44/V44,1),"")</f>
        <v>0</v>
      </c>
      <c r="Y44" s="107" t="s">
        <v>54</v>
      </c>
      <c r="Z44" s="143"/>
      <c r="AA44" s="81"/>
      <c r="AB44" s="265"/>
      <c r="AC44" s="302"/>
      <c r="AD44" s="302"/>
      <c r="AE44" s="95" t="s">
        <v>94</v>
      </c>
      <c r="AF44" s="88" t="s">
        <v>90</v>
      </c>
      <c r="AG44" s="289">
        <f>AL31</f>
        <v>0</v>
      </c>
      <c r="AH44" s="301"/>
      <c r="AI44" s="276" t="s">
        <v>86</v>
      </c>
      <c r="AJ44" s="277"/>
      <c r="AK44" s="88" t="s">
        <v>93</v>
      </c>
      <c r="AL44" s="296" t="str">
        <f>IFERROR(ROUND(AB44/AG44,0),"")</f>
        <v/>
      </c>
      <c r="AM44" s="297"/>
      <c r="AN44" s="297"/>
      <c r="AO44" s="276" t="s">
        <v>99</v>
      </c>
      <c r="AP44" s="277"/>
      <c r="AQ44" s="89"/>
      <c r="AR44" s="84"/>
    </row>
    <row r="45" spans="1:44" ht="19.95" customHeight="1" thickBot="1">
      <c r="A45" s="75"/>
      <c r="B45" s="89"/>
      <c r="C45" s="89"/>
      <c r="D45" s="132"/>
      <c r="E45" s="127"/>
      <c r="F45" s="89"/>
      <c r="G45" s="89"/>
      <c r="H45" s="89"/>
      <c r="I45" s="89"/>
      <c r="J45" s="89"/>
      <c r="K45" s="89"/>
      <c r="L45" s="88"/>
      <c r="M45" s="88"/>
      <c r="N45" s="88"/>
      <c r="O45" s="88"/>
      <c r="P45" s="88"/>
      <c r="Q45" s="88"/>
      <c r="R45" s="88"/>
      <c r="S45" s="88"/>
      <c r="T45" s="89"/>
      <c r="U45" s="89"/>
      <c r="V45" s="88"/>
      <c r="W45" s="89"/>
      <c r="X45" s="89"/>
      <c r="Y45" s="89"/>
      <c r="Z45" s="143"/>
      <c r="AA45" s="81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4"/>
    </row>
    <row r="46" spans="1:44" ht="19.95" customHeight="1" thickTop="1" thickBot="1">
      <c r="A46" s="75"/>
      <c r="B46" s="89"/>
      <c r="C46" s="89"/>
      <c r="D46" s="323" t="s">
        <v>51</v>
      </c>
      <c r="E46" s="324"/>
      <c r="F46" s="85"/>
      <c r="G46" s="86"/>
      <c r="H46" s="79"/>
      <c r="I46" s="87"/>
      <c r="J46" s="79"/>
      <c r="K46" s="79"/>
      <c r="L46" s="79"/>
      <c r="M46" s="79"/>
      <c r="N46" s="79"/>
      <c r="O46" s="80"/>
      <c r="P46" s="88"/>
      <c r="Q46" s="88"/>
      <c r="R46" s="88"/>
      <c r="S46" s="88"/>
      <c r="T46" s="89"/>
      <c r="U46" s="89"/>
      <c r="V46" s="88"/>
      <c r="W46" s="89"/>
      <c r="X46" s="89"/>
      <c r="Y46" s="89"/>
      <c r="Z46" s="143"/>
      <c r="AA46" s="149" t="s">
        <v>103</v>
      </c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2"/>
    </row>
    <row r="47" spans="1:44" ht="19.95" customHeight="1" thickBot="1">
      <c r="A47" s="75"/>
      <c r="B47" s="89"/>
      <c r="C47" s="89"/>
      <c r="D47" s="89"/>
      <c r="E47" s="89"/>
      <c r="F47" s="163"/>
      <c r="G47" s="98"/>
      <c r="H47" s="89"/>
      <c r="I47" s="163"/>
      <c r="J47" s="98" t="s">
        <v>45</v>
      </c>
      <c r="K47" s="99" t="s">
        <v>46</v>
      </c>
      <c r="L47" s="107"/>
      <c r="M47" s="99" t="s">
        <v>46</v>
      </c>
      <c r="N47" s="163"/>
      <c r="O47" s="117" t="s">
        <v>47</v>
      </c>
      <c r="P47" s="118" t="s">
        <v>46</v>
      </c>
      <c r="Q47" s="161"/>
      <c r="R47" s="98" t="s">
        <v>48</v>
      </c>
      <c r="S47" s="102" t="s">
        <v>46</v>
      </c>
      <c r="T47" s="119"/>
      <c r="U47" s="120" t="s">
        <v>49</v>
      </c>
      <c r="V47" s="98">
        <v>100</v>
      </c>
      <c r="W47" s="99" t="s">
        <v>50</v>
      </c>
      <c r="X47" s="172">
        <f>IFERROR(ROUND(I47*L47*N47*Q47*T47/V47,1),"")</f>
        <v>0</v>
      </c>
      <c r="Y47" s="107" t="s">
        <v>54</v>
      </c>
      <c r="Z47" s="143"/>
      <c r="AA47" s="81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4"/>
    </row>
    <row r="48" spans="1:44" ht="19.95" customHeight="1" thickBot="1">
      <c r="A48" s="75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121"/>
      <c r="V48" s="88"/>
      <c r="W48" s="89"/>
      <c r="X48" s="89"/>
      <c r="Y48" s="89"/>
      <c r="Z48" s="143"/>
      <c r="AA48" s="81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4"/>
    </row>
    <row r="49" spans="1:45" ht="19.95" customHeight="1" thickBot="1">
      <c r="A49" s="7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325" t="s">
        <v>58</v>
      </c>
      <c r="T49" s="326"/>
      <c r="U49" s="326"/>
      <c r="V49" s="326"/>
      <c r="W49" s="327"/>
      <c r="X49" s="173">
        <f>IFERROR(X44-X47,"")</f>
        <v>0</v>
      </c>
      <c r="Y49" s="98" t="s">
        <v>54</v>
      </c>
      <c r="Z49" s="143"/>
      <c r="AA49" s="81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4"/>
    </row>
    <row r="50" spans="1:45" ht="19.95" customHeight="1">
      <c r="A50" s="75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122"/>
      <c r="T50" s="122"/>
      <c r="U50" s="122"/>
      <c r="V50" s="122"/>
      <c r="W50" s="122"/>
      <c r="X50" s="123"/>
      <c r="Y50" s="88"/>
      <c r="Z50" s="143"/>
      <c r="AA50" s="81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4"/>
    </row>
    <row r="51" spans="1:45" ht="18.600000000000001" customHeight="1" thickBot="1">
      <c r="A51" s="133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48"/>
      <c r="T51" s="148"/>
      <c r="U51" s="148"/>
      <c r="V51" s="148"/>
      <c r="W51" s="148"/>
      <c r="X51" s="109"/>
      <c r="Y51" s="167"/>
      <c r="Z51" s="157"/>
      <c r="AA51" s="134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5"/>
    </row>
    <row r="52" spans="1:45" ht="19.95" customHeight="1">
      <c r="A52" s="136"/>
      <c r="B52" s="136"/>
      <c r="C52" s="136"/>
      <c r="D52" s="136"/>
      <c r="E52" s="136"/>
      <c r="F52" s="136"/>
      <c r="G52" s="136"/>
      <c r="H52" s="136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156"/>
      <c r="T52" s="156"/>
      <c r="U52" s="156"/>
      <c r="V52" s="156"/>
      <c r="W52" s="156"/>
      <c r="X52" s="145"/>
      <c r="Y52" s="206"/>
      <c r="Z52" s="447"/>
      <c r="AA52" s="449" t="s">
        <v>156</v>
      </c>
      <c r="AB52" s="445"/>
      <c r="AC52" s="445"/>
      <c r="AD52" s="445"/>
      <c r="AE52" s="445"/>
      <c r="AF52" s="445"/>
      <c r="AG52" s="445"/>
      <c r="AH52" s="445"/>
      <c r="AI52" s="445"/>
      <c r="AJ52" s="445"/>
      <c r="AK52" s="445"/>
      <c r="AL52" s="445"/>
      <c r="AM52" s="445"/>
      <c r="AN52" s="445"/>
      <c r="AO52" s="445"/>
      <c r="AP52" s="445"/>
      <c r="AQ52" s="445"/>
      <c r="AR52" s="450"/>
      <c r="AS52" s="446"/>
    </row>
    <row r="53" spans="1:45" ht="19.95" customHeight="1" thickBot="1">
      <c r="A53" s="89"/>
      <c r="B53" s="89"/>
      <c r="C53" s="89"/>
      <c r="D53" s="89"/>
      <c r="E53" s="89"/>
      <c r="F53" s="89"/>
      <c r="G53" s="89"/>
      <c r="H53" s="89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200"/>
      <c r="T53" s="200"/>
      <c r="U53" s="200"/>
      <c r="V53" s="200"/>
      <c r="W53" s="200"/>
      <c r="X53" s="123"/>
      <c r="Y53" s="199"/>
      <c r="Z53" s="448"/>
      <c r="AA53" s="152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451"/>
      <c r="AS53" s="446"/>
    </row>
    <row r="54" spans="1:45" ht="19.95" customHeight="1" thickBot="1">
      <c r="A54" s="75"/>
      <c r="B54" s="89"/>
      <c r="C54" s="76" t="s">
        <v>52</v>
      </c>
      <c r="D54" s="77" t="s">
        <v>152</v>
      </c>
      <c r="E54" s="78"/>
      <c r="F54" s="79"/>
      <c r="G54" s="79"/>
      <c r="H54" s="79"/>
      <c r="I54" s="79"/>
      <c r="J54" s="79"/>
      <c r="K54" s="79"/>
      <c r="L54" s="80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Y54" s="89"/>
      <c r="Z54" s="143"/>
      <c r="AA54" s="152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451"/>
      <c r="AS54" s="446"/>
    </row>
    <row r="55" spans="1:45" ht="12" customHeight="1" thickBot="1">
      <c r="A55" s="75"/>
      <c r="B55" s="89"/>
      <c r="C55" s="123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143"/>
      <c r="AA55" s="152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451"/>
      <c r="AS55" s="446"/>
    </row>
    <row r="56" spans="1:45" ht="19.95" customHeight="1" thickBot="1">
      <c r="A56" s="75"/>
      <c r="B56" s="89"/>
      <c r="C56" s="89"/>
      <c r="D56" s="323" t="s">
        <v>44</v>
      </c>
      <c r="E56" s="324"/>
      <c r="F56" s="208"/>
      <c r="G56" s="86"/>
      <c r="H56" s="79"/>
      <c r="I56" s="197"/>
      <c r="J56" s="79"/>
      <c r="K56" s="79"/>
      <c r="L56" s="79"/>
      <c r="M56" s="79"/>
      <c r="N56" s="79"/>
      <c r="O56" s="80"/>
      <c r="P56" s="75"/>
      <c r="Q56" s="89"/>
      <c r="R56" s="89"/>
      <c r="S56" s="89"/>
      <c r="T56" s="89"/>
      <c r="U56" s="89"/>
      <c r="V56" s="89"/>
      <c r="W56" s="89"/>
      <c r="X56" s="89"/>
      <c r="Y56" s="89"/>
      <c r="Z56" s="143"/>
      <c r="AA56" s="152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451"/>
      <c r="AS56" s="446"/>
    </row>
    <row r="57" spans="1:45" ht="19.95" customHeight="1">
      <c r="A57" s="75"/>
      <c r="B57" s="89"/>
      <c r="C57" s="89"/>
      <c r="D57" s="89"/>
      <c r="E57" s="90"/>
      <c r="F57" s="318" t="s">
        <v>35</v>
      </c>
      <c r="G57" s="320"/>
      <c r="H57" s="199"/>
      <c r="I57" s="252" t="s">
        <v>36</v>
      </c>
      <c r="J57" s="253"/>
      <c r="K57" s="90"/>
      <c r="L57" s="328" t="s">
        <v>37</v>
      </c>
      <c r="M57" s="91"/>
      <c r="N57" s="318" t="s">
        <v>38</v>
      </c>
      <c r="O57" s="319"/>
      <c r="P57" s="319"/>
      <c r="Q57" s="319"/>
      <c r="R57" s="320"/>
      <c r="S57" s="199"/>
      <c r="T57" s="252"/>
      <c r="U57" s="321"/>
      <c r="V57" s="253"/>
      <c r="W57" s="89"/>
      <c r="X57" s="252" t="s">
        <v>39</v>
      </c>
      <c r="Y57" s="253"/>
      <c r="Z57" s="143"/>
      <c r="AA57" s="152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451"/>
      <c r="AS57" s="446"/>
    </row>
    <row r="58" spans="1:45" ht="19.95" customHeight="1" thickBot="1">
      <c r="A58" s="75"/>
      <c r="B58" s="89"/>
      <c r="C58" s="89"/>
      <c r="D58" s="89"/>
      <c r="E58" s="90"/>
      <c r="F58" s="92" t="s">
        <v>40</v>
      </c>
      <c r="G58" s="93" t="s">
        <v>41</v>
      </c>
      <c r="H58" s="83"/>
      <c r="I58" s="254"/>
      <c r="J58" s="255"/>
      <c r="K58" s="90"/>
      <c r="L58" s="329"/>
      <c r="M58" s="91"/>
      <c r="N58" s="330" t="s">
        <v>42</v>
      </c>
      <c r="O58" s="331"/>
      <c r="P58" s="94"/>
      <c r="Q58" s="332" t="s">
        <v>43</v>
      </c>
      <c r="R58" s="333"/>
      <c r="S58" s="83"/>
      <c r="T58" s="254"/>
      <c r="U58" s="322"/>
      <c r="V58" s="255"/>
      <c r="W58" s="89"/>
      <c r="X58" s="254"/>
      <c r="Y58" s="255"/>
      <c r="Z58" s="143"/>
      <c r="AA58" s="152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451"/>
      <c r="AS58" s="446"/>
    </row>
    <row r="59" spans="1:45" ht="19.95" customHeight="1" thickBot="1">
      <c r="A59" s="75"/>
      <c r="B59" s="89"/>
      <c r="C59" s="89"/>
      <c r="D59" s="89"/>
      <c r="E59" s="89"/>
      <c r="F59" s="170"/>
      <c r="G59" s="198"/>
      <c r="H59" s="97"/>
      <c r="I59" s="203"/>
      <c r="J59" s="98" t="s">
        <v>45</v>
      </c>
      <c r="K59" s="99" t="s">
        <v>46</v>
      </c>
      <c r="L59" s="205"/>
      <c r="M59" s="100" t="s">
        <v>46</v>
      </c>
      <c r="N59" s="171"/>
      <c r="O59" s="101" t="s">
        <v>47</v>
      </c>
      <c r="P59" s="101" t="s">
        <v>46</v>
      </c>
      <c r="Q59" s="101"/>
      <c r="R59" s="98" t="s">
        <v>48</v>
      </c>
      <c r="S59" s="102" t="s">
        <v>46</v>
      </c>
      <c r="T59" s="103">
        <v>100</v>
      </c>
      <c r="U59" s="104" t="s">
        <v>49</v>
      </c>
      <c r="V59" s="204"/>
      <c r="W59" s="99" t="s">
        <v>50</v>
      </c>
      <c r="X59" s="172" t="str">
        <f>IFERROR(ROUND(I59*L59*N59*Q59*T59/V59,1),"")</f>
        <v/>
      </c>
      <c r="Y59" s="107" t="s">
        <v>54</v>
      </c>
      <c r="Z59" s="143"/>
      <c r="AA59" s="152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451"/>
      <c r="AS59" s="446"/>
    </row>
    <row r="60" spans="1:45" ht="19.95" customHeight="1" thickBot="1">
      <c r="A60" s="75"/>
      <c r="B60" s="89"/>
      <c r="C60" s="89"/>
      <c r="D60" s="89"/>
      <c r="E60" s="89"/>
      <c r="F60" s="79"/>
      <c r="G60" s="79"/>
      <c r="H60" s="89"/>
      <c r="I60" s="109"/>
      <c r="J60" s="197"/>
      <c r="K60" s="89"/>
      <c r="L60" s="109"/>
      <c r="M60" s="72"/>
      <c r="N60" s="110"/>
      <c r="O60" s="111"/>
      <c r="P60" s="201"/>
      <c r="Q60" s="113"/>
      <c r="R60" s="199"/>
      <c r="S60" s="199"/>
      <c r="T60" s="114"/>
      <c r="U60" s="89"/>
      <c r="V60" s="199"/>
      <c r="W60" s="89"/>
      <c r="X60" s="89"/>
      <c r="Y60" s="199"/>
      <c r="Z60" s="143"/>
      <c r="AA60" s="152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451"/>
      <c r="AS60" s="446"/>
    </row>
    <row r="61" spans="1:45" ht="19.95" customHeight="1" thickBot="1">
      <c r="A61" s="75"/>
      <c r="B61" s="89"/>
      <c r="C61" s="89"/>
      <c r="D61" s="323" t="s">
        <v>51</v>
      </c>
      <c r="E61" s="324"/>
      <c r="F61" s="208"/>
      <c r="G61" s="86"/>
      <c r="H61" s="79"/>
      <c r="I61" s="197"/>
      <c r="J61" s="79"/>
      <c r="K61" s="79"/>
      <c r="L61" s="79"/>
      <c r="M61" s="79"/>
      <c r="N61" s="79"/>
      <c r="O61" s="80"/>
      <c r="P61" s="199"/>
      <c r="Q61" s="199"/>
      <c r="R61" s="199"/>
      <c r="S61" s="199"/>
      <c r="T61" s="89"/>
      <c r="U61" s="89"/>
      <c r="V61" s="199"/>
      <c r="W61" s="89"/>
      <c r="X61" s="89"/>
      <c r="Y61" s="89"/>
      <c r="Z61" s="143"/>
      <c r="AA61" s="152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451"/>
      <c r="AS61" s="446"/>
    </row>
    <row r="62" spans="1:45" ht="19.95" customHeight="1" thickBot="1">
      <c r="A62" s="75"/>
      <c r="B62" s="89"/>
      <c r="C62" s="89"/>
      <c r="D62" s="89"/>
      <c r="E62" s="89"/>
      <c r="F62" s="202"/>
      <c r="G62" s="98"/>
      <c r="H62" s="89"/>
      <c r="I62" s="202"/>
      <c r="J62" s="98" t="s">
        <v>45</v>
      </c>
      <c r="K62" s="99" t="s">
        <v>46</v>
      </c>
      <c r="L62" s="107"/>
      <c r="M62" s="99" t="s">
        <v>46</v>
      </c>
      <c r="N62" s="202"/>
      <c r="O62" s="117" t="s">
        <v>47</v>
      </c>
      <c r="P62" s="118" t="s">
        <v>46</v>
      </c>
      <c r="Q62" s="197"/>
      <c r="R62" s="98" t="s">
        <v>48</v>
      </c>
      <c r="S62" s="102" t="s">
        <v>46</v>
      </c>
      <c r="T62" s="119">
        <v>100</v>
      </c>
      <c r="U62" s="120" t="s">
        <v>49</v>
      </c>
      <c r="V62" s="98"/>
      <c r="W62" s="99" t="s">
        <v>50</v>
      </c>
      <c r="X62" s="172" t="str">
        <f>IFERROR(ROUND(I62*L62*N62*Q62*T62/V62,1),"")</f>
        <v/>
      </c>
      <c r="Y62" s="107" t="s">
        <v>54</v>
      </c>
      <c r="Z62" s="143"/>
      <c r="AA62" s="152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451"/>
      <c r="AS62" s="446"/>
    </row>
    <row r="63" spans="1:45" ht="19.95" customHeight="1" thickBot="1">
      <c r="A63" s="75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121"/>
      <c r="V63" s="199"/>
      <c r="W63" s="89"/>
      <c r="X63" s="89"/>
      <c r="Y63" s="89"/>
      <c r="Z63" s="143"/>
      <c r="AA63" s="152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451"/>
      <c r="AS63" s="446"/>
    </row>
    <row r="64" spans="1:45" ht="19.95" customHeight="1" thickBot="1">
      <c r="A64" s="75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325" t="s">
        <v>58</v>
      </c>
      <c r="T64" s="326"/>
      <c r="U64" s="326"/>
      <c r="V64" s="326"/>
      <c r="W64" s="327"/>
      <c r="X64" s="173" t="str">
        <f>IFERROR(X59-X62,"")</f>
        <v/>
      </c>
      <c r="Y64" s="98" t="s">
        <v>54</v>
      </c>
      <c r="Z64" s="160"/>
      <c r="AA64" s="152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451"/>
      <c r="AS64" s="446"/>
    </row>
    <row r="65" spans="1:45" ht="19.95" customHeight="1" thickBot="1">
      <c r="A65" s="75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200"/>
      <c r="T65" s="200"/>
      <c r="U65" s="200"/>
      <c r="V65" s="200"/>
      <c r="W65" s="200"/>
      <c r="X65" s="123"/>
      <c r="Y65" s="199"/>
      <c r="Z65" s="160"/>
      <c r="AA65" s="152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451"/>
      <c r="AS65" s="446"/>
    </row>
    <row r="66" spans="1:45" ht="19.95" customHeight="1" thickBot="1">
      <c r="A66" s="75"/>
      <c r="B66" s="89"/>
      <c r="C66" s="76" t="s">
        <v>52</v>
      </c>
      <c r="D66" s="77" t="s">
        <v>153</v>
      </c>
      <c r="E66" s="78"/>
      <c r="F66" s="79"/>
      <c r="G66" s="79"/>
      <c r="H66" s="79"/>
      <c r="I66" s="79"/>
      <c r="J66" s="79"/>
      <c r="K66" s="79"/>
      <c r="L66" s="80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143"/>
      <c r="AA66" s="152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451"/>
      <c r="AS66" s="446"/>
    </row>
    <row r="67" spans="1:45" ht="12" customHeight="1" thickBot="1">
      <c r="A67" s="75"/>
      <c r="B67" s="89"/>
      <c r="C67" s="123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143"/>
      <c r="AA67" s="152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451"/>
      <c r="AS67" s="446"/>
    </row>
    <row r="68" spans="1:45" ht="19.95" customHeight="1" thickBot="1">
      <c r="A68" s="75"/>
      <c r="B68" s="89"/>
      <c r="C68" s="89"/>
      <c r="D68" s="323" t="s">
        <v>44</v>
      </c>
      <c r="E68" s="324"/>
      <c r="F68" s="208"/>
      <c r="G68" s="86"/>
      <c r="H68" s="79"/>
      <c r="I68" s="197"/>
      <c r="J68" s="79"/>
      <c r="K68" s="79"/>
      <c r="L68" s="79"/>
      <c r="M68" s="79"/>
      <c r="N68" s="79"/>
      <c r="O68" s="80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143"/>
      <c r="AA68" s="152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451"/>
      <c r="AS68" s="446"/>
    </row>
    <row r="69" spans="1:45" ht="19.95" customHeight="1">
      <c r="A69" s="75"/>
      <c r="B69" s="89"/>
      <c r="C69" s="89"/>
      <c r="D69" s="89"/>
      <c r="E69" s="90"/>
      <c r="F69" s="318" t="s">
        <v>35</v>
      </c>
      <c r="G69" s="320"/>
      <c r="H69" s="199"/>
      <c r="I69" s="252" t="s">
        <v>36</v>
      </c>
      <c r="J69" s="253"/>
      <c r="K69" s="90"/>
      <c r="L69" s="328" t="s">
        <v>37</v>
      </c>
      <c r="M69" s="91"/>
      <c r="N69" s="318" t="s">
        <v>38</v>
      </c>
      <c r="O69" s="319"/>
      <c r="P69" s="319"/>
      <c r="Q69" s="319"/>
      <c r="R69" s="320"/>
      <c r="S69" s="199"/>
      <c r="T69" s="252"/>
      <c r="U69" s="321"/>
      <c r="V69" s="253"/>
      <c r="W69" s="89"/>
      <c r="X69" s="252" t="s">
        <v>39</v>
      </c>
      <c r="Y69" s="253"/>
      <c r="Z69" s="143"/>
      <c r="AA69" s="152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451"/>
      <c r="AS69" s="446"/>
    </row>
    <row r="70" spans="1:45" ht="19.95" customHeight="1" thickBot="1">
      <c r="A70" s="75"/>
      <c r="B70" s="89"/>
      <c r="C70" s="89"/>
      <c r="D70" s="89"/>
      <c r="E70" s="90"/>
      <c r="F70" s="92" t="s">
        <v>40</v>
      </c>
      <c r="G70" s="93" t="s">
        <v>41</v>
      </c>
      <c r="H70" s="83"/>
      <c r="I70" s="254"/>
      <c r="J70" s="255"/>
      <c r="K70" s="90"/>
      <c r="L70" s="329"/>
      <c r="M70" s="91"/>
      <c r="N70" s="330" t="s">
        <v>42</v>
      </c>
      <c r="O70" s="331"/>
      <c r="P70" s="94"/>
      <c r="Q70" s="332" t="s">
        <v>43</v>
      </c>
      <c r="R70" s="333"/>
      <c r="S70" s="83"/>
      <c r="T70" s="254"/>
      <c r="U70" s="322"/>
      <c r="V70" s="255"/>
      <c r="W70" s="89"/>
      <c r="X70" s="254"/>
      <c r="Y70" s="255"/>
      <c r="Z70" s="143"/>
      <c r="AA70" s="152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451"/>
      <c r="AS70" s="446"/>
    </row>
    <row r="71" spans="1:45" ht="19.95" customHeight="1" thickBot="1">
      <c r="A71" s="75"/>
      <c r="B71" s="89"/>
      <c r="C71" s="89"/>
      <c r="D71" s="89"/>
      <c r="E71" s="89"/>
      <c r="F71" s="202"/>
      <c r="G71" s="98"/>
      <c r="H71" s="97"/>
      <c r="I71" s="203"/>
      <c r="J71" s="98" t="s">
        <v>45</v>
      </c>
      <c r="K71" s="99" t="s">
        <v>46</v>
      </c>
      <c r="L71" s="205"/>
      <c r="M71" s="100" t="s">
        <v>46</v>
      </c>
      <c r="N71" s="171"/>
      <c r="O71" s="101" t="s">
        <v>47</v>
      </c>
      <c r="P71" s="101" t="s">
        <v>46</v>
      </c>
      <c r="Q71" s="101"/>
      <c r="R71" s="98" t="s">
        <v>48</v>
      </c>
      <c r="S71" s="102" t="s">
        <v>46</v>
      </c>
      <c r="T71" s="103">
        <v>100</v>
      </c>
      <c r="U71" s="104" t="s">
        <v>49</v>
      </c>
      <c r="V71" s="204"/>
      <c r="W71" s="99" t="s">
        <v>50</v>
      </c>
      <c r="X71" s="172" t="str">
        <f>IFERROR(ROUND(I71*L71*N71*Q71*T71/V71,1),"")</f>
        <v/>
      </c>
      <c r="Y71" s="107" t="s">
        <v>54</v>
      </c>
      <c r="Z71" s="143"/>
      <c r="AA71" s="152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451"/>
      <c r="AS71" s="446"/>
    </row>
    <row r="72" spans="1:45" ht="19.95" customHeight="1" thickBot="1">
      <c r="A72" s="75"/>
      <c r="B72" s="89"/>
      <c r="C72" s="89"/>
      <c r="D72" s="89"/>
      <c r="E72" s="127"/>
      <c r="F72" s="89"/>
      <c r="G72" s="89"/>
      <c r="H72" s="89"/>
      <c r="I72" s="89"/>
      <c r="J72" s="89"/>
      <c r="K72" s="89"/>
      <c r="L72" s="199"/>
      <c r="M72" s="199"/>
      <c r="N72" s="199"/>
      <c r="O72" s="199"/>
      <c r="P72" s="199"/>
      <c r="Q72" s="199"/>
      <c r="R72" s="199"/>
      <c r="S72" s="199"/>
      <c r="T72" s="89"/>
      <c r="U72" s="89"/>
      <c r="V72" s="199"/>
      <c r="W72" s="89"/>
      <c r="X72" s="89"/>
      <c r="Y72" s="89"/>
      <c r="Z72" s="143"/>
      <c r="AA72" s="152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451"/>
      <c r="AS72" s="446"/>
    </row>
    <row r="73" spans="1:45" ht="19.95" customHeight="1" thickBot="1">
      <c r="A73" s="75"/>
      <c r="B73" s="89"/>
      <c r="C73" s="89"/>
      <c r="D73" s="323" t="s">
        <v>51</v>
      </c>
      <c r="E73" s="324"/>
      <c r="F73" s="208"/>
      <c r="G73" s="86"/>
      <c r="H73" s="79"/>
      <c r="I73" s="197"/>
      <c r="J73" s="79"/>
      <c r="K73" s="79"/>
      <c r="L73" s="79"/>
      <c r="M73" s="79"/>
      <c r="N73" s="79"/>
      <c r="O73" s="80"/>
      <c r="P73" s="199"/>
      <c r="Q73" s="199"/>
      <c r="R73" s="199"/>
      <c r="S73" s="199"/>
      <c r="T73" s="89"/>
      <c r="U73" s="89"/>
      <c r="V73" s="199"/>
      <c r="W73" s="89"/>
      <c r="X73" s="89"/>
      <c r="Y73" s="89"/>
      <c r="Z73" s="143"/>
      <c r="AA73" s="152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451"/>
      <c r="AS73" s="446"/>
    </row>
    <row r="74" spans="1:45" ht="19.95" customHeight="1" thickBot="1">
      <c r="A74" s="75"/>
      <c r="B74" s="89"/>
      <c r="C74" s="89"/>
      <c r="D74" s="89"/>
      <c r="E74" s="89"/>
      <c r="F74" s="202"/>
      <c r="G74" s="98"/>
      <c r="H74" s="89"/>
      <c r="I74" s="202"/>
      <c r="J74" s="98" t="s">
        <v>45</v>
      </c>
      <c r="K74" s="99" t="s">
        <v>46</v>
      </c>
      <c r="L74" s="107"/>
      <c r="M74" s="99" t="s">
        <v>46</v>
      </c>
      <c r="N74" s="202"/>
      <c r="O74" s="117" t="s">
        <v>47</v>
      </c>
      <c r="P74" s="118" t="s">
        <v>46</v>
      </c>
      <c r="Q74" s="197"/>
      <c r="R74" s="98" t="s">
        <v>48</v>
      </c>
      <c r="S74" s="102" t="s">
        <v>46</v>
      </c>
      <c r="T74" s="119">
        <v>100</v>
      </c>
      <c r="U74" s="120" t="s">
        <v>49</v>
      </c>
      <c r="V74" s="98"/>
      <c r="W74" s="99" t="s">
        <v>50</v>
      </c>
      <c r="X74" s="172" t="str">
        <f>IFERROR(ROUND(I74*L74*N74*Q74*T74/V74,1),"")</f>
        <v/>
      </c>
      <c r="Y74" s="107" t="s">
        <v>54</v>
      </c>
      <c r="Z74" s="143"/>
      <c r="AA74" s="152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451"/>
      <c r="AS74" s="446"/>
    </row>
    <row r="75" spans="1:45" ht="19.95" customHeight="1" thickBot="1">
      <c r="A75" s="75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121"/>
      <c r="V75" s="199"/>
      <c r="W75" s="89"/>
      <c r="X75" s="89"/>
      <c r="Y75" s="89"/>
      <c r="Z75" s="143"/>
      <c r="AA75" s="152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451"/>
      <c r="AS75" s="446"/>
    </row>
    <row r="76" spans="1:45" ht="19.95" customHeight="1" thickBot="1">
      <c r="A76" s="75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325" t="s">
        <v>58</v>
      </c>
      <c r="T76" s="326"/>
      <c r="U76" s="326"/>
      <c r="V76" s="326"/>
      <c r="W76" s="327"/>
      <c r="X76" s="185" t="str">
        <f>IFERROR(X71-X74,"")</f>
        <v/>
      </c>
      <c r="Y76" s="98" t="s">
        <v>54</v>
      </c>
      <c r="Z76" s="143"/>
      <c r="AA76" s="152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451"/>
      <c r="AS76" s="446"/>
    </row>
    <row r="77" spans="1:45" ht="19.95" customHeight="1" thickBot="1">
      <c r="A77" s="75"/>
      <c r="B77" s="89"/>
      <c r="C77" s="76" t="s">
        <v>52</v>
      </c>
      <c r="D77" s="77" t="s">
        <v>154</v>
      </c>
      <c r="E77" s="78"/>
      <c r="F77" s="79"/>
      <c r="G77" s="79"/>
      <c r="H77" s="79"/>
      <c r="I77" s="79"/>
      <c r="J77" s="79"/>
      <c r="K77" s="79"/>
      <c r="L77" s="80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143"/>
      <c r="AA77" s="152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451"/>
      <c r="AS77" s="446"/>
    </row>
    <row r="78" spans="1:45" ht="19.95" customHeight="1" thickBot="1">
      <c r="A78" s="75"/>
      <c r="B78" s="89"/>
      <c r="C78" s="123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143"/>
      <c r="AA78" s="152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451"/>
      <c r="AS78" s="446"/>
    </row>
    <row r="79" spans="1:45" ht="12" customHeight="1" thickBot="1">
      <c r="A79" s="75"/>
      <c r="B79" s="89"/>
      <c r="C79" s="89"/>
      <c r="D79" s="323" t="s">
        <v>44</v>
      </c>
      <c r="E79" s="324"/>
      <c r="F79" s="208"/>
      <c r="G79" s="86"/>
      <c r="H79" s="79"/>
      <c r="I79" s="197"/>
      <c r="J79" s="79"/>
      <c r="K79" s="79"/>
      <c r="L79" s="79"/>
      <c r="M79" s="79"/>
      <c r="N79" s="79"/>
      <c r="O79" s="80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143"/>
      <c r="AA79" s="152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451"/>
      <c r="AS79" s="446"/>
    </row>
    <row r="80" spans="1:45" ht="19.95" customHeight="1">
      <c r="A80" s="75"/>
      <c r="B80" s="89"/>
      <c r="C80" s="89"/>
      <c r="D80" s="89"/>
      <c r="E80" s="90"/>
      <c r="F80" s="318" t="s">
        <v>35</v>
      </c>
      <c r="G80" s="320"/>
      <c r="H80" s="199"/>
      <c r="I80" s="252" t="s">
        <v>36</v>
      </c>
      <c r="J80" s="253"/>
      <c r="K80" s="90"/>
      <c r="L80" s="328" t="s">
        <v>37</v>
      </c>
      <c r="M80" s="91"/>
      <c r="N80" s="318" t="s">
        <v>38</v>
      </c>
      <c r="O80" s="319"/>
      <c r="P80" s="319"/>
      <c r="Q80" s="319"/>
      <c r="R80" s="320"/>
      <c r="S80" s="199"/>
      <c r="T80" s="252"/>
      <c r="U80" s="321"/>
      <c r="V80" s="253"/>
      <c r="W80" s="89"/>
      <c r="X80" s="252" t="s">
        <v>39</v>
      </c>
      <c r="Y80" s="253"/>
      <c r="Z80" s="143"/>
      <c r="AA80" s="152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451"/>
      <c r="AS80" s="446"/>
    </row>
    <row r="81" spans="1:45" ht="19.95" customHeight="1" thickBot="1">
      <c r="A81" s="75"/>
      <c r="B81" s="89"/>
      <c r="C81" s="89"/>
      <c r="D81" s="89"/>
      <c r="E81" s="90"/>
      <c r="F81" s="92" t="s">
        <v>40</v>
      </c>
      <c r="G81" s="93" t="s">
        <v>41</v>
      </c>
      <c r="H81" s="83"/>
      <c r="I81" s="254"/>
      <c r="J81" s="255"/>
      <c r="K81" s="90"/>
      <c r="L81" s="329"/>
      <c r="M81" s="91"/>
      <c r="N81" s="330" t="s">
        <v>42</v>
      </c>
      <c r="O81" s="331"/>
      <c r="P81" s="94"/>
      <c r="Q81" s="332" t="s">
        <v>43</v>
      </c>
      <c r="R81" s="333"/>
      <c r="S81" s="83"/>
      <c r="T81" s="254"/>
      <c r="U81" s="322"/>
      <c r="V81" s="255"/>
      <c r="W81" s="89"/>
      <c r="X81" s="254"/>
      <c r="Y81" s="255"/>
      <c r="Z81" s="143"/>
      <c r="AA81" s="152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451"/>
      <c r="AS81" s="446"/>
    </row>
    <row r="82" spans="1:45" ht="19.95" customHeight="1" thickBot="1">
      <c r="A82" s="75"/>
      <c r="B82" s="89"/>
      <c r="C82" s="89"/>
      <c r="D82" s="89"/>
      <c r="E82" s="89"/>
      <c r="F82" s="202"/>
      <c r="G82" s="178"/>
      <c r="H82" s="97"/>
      <c r="I82" s="203"/>
      <c r="J82" s="98" t="s">
        <v>45</v>
      </c>
      <c r="K82" s="99" t="s">
        <v>46</v>
      </c>
      <c r="L82" s="205"/>
      <c r="M82" s="100" t="s">
        <v>46</v>
      </c>
      <c r="N82" s="171"/>
      <c r="O82" s="101" t="s">
        <v>47</v>
      </c>
      <c r="P82" s="101" t="s">
        <v>46</v>
      </c>
      <c r="Q82" s="101"/>
      <c r="R82" s="98" t="s">
        <v>48</v>
      </c>
      <c r="S82" s="102" t="s">
        <v>46</v>
      </c>
      <c r="T82" s="103"/>
      <c r="U82" s="104" t="s">
        <v>49</v>
      </c>
      <c r="V82" s="204">
        <v>100</v>
      </c>
      <c r="W82" s="99" t="s">
        <v>50</v>
      </c>
      <c r="X82" s="172">
        <f>IFERROR(ROUND(I82*L82*N82*Q82*T82/V82,1),"")</f>
        <v>0</v>
      </c>
      <c r="Y82" s="107" t="s">
        <v>54</v>
      </c>
      <c r="Z82" s="143"/>
      <c r="AA82" s="152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451"/>
      <c r="AS82" s="446"/>
    </row>
    <row r="83" spans="1:45" ht="19.95" customHeight="1" thickBot="1">
      <c r="A83" s="75"/>
      <c r="B83" s="89"/>
      <c r="C83" s="89"/>
      <c r="D83" s="89"/>
      <c r="E83" s="127"/>
      <c r="F83" s="89"/>
      <c r="G83" s="89"/>
      <c r="H83" s="89"/>
      <c r="I83" s="89"/>
      <c r="J83" s="89"/>
      <c r="K83" s="89"/>
      <c r="L83" s="199"/>
      <c r="M83" s="199"/>
      <c r="N83" s="199"/>
      <c r="O83" s="199"/>
      <c r="P83" s="199"/>
      <c r="Q83" s="199"/>
      <c r="R83" s="199"/>
      <c r="S83" s="199"/>
      <c r="T83" s="89"/>
      <c r="U83" s="89"/>
      <c r="V83" s="199"/>
      <c r="W83" s="89"/>
      <c r="X83" s="89"/>
      <c r="Y83" s="89"/>
      <c r="Z83" s="143"/>
      <c r="AA83" s="152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451"/>
      <c r="AS83" s="446"/>
    </row>
    <row r="84" spans="1:45" ht="19.95" customHeight="1" thickBot="1">
      <c r="A84" s="75"/>
      <c r="B84" s="89"/>
      <c r="C84" s="89"/>
      <c r="D84" s="323" t="s">
        <v>51</v>
      </c>
      <c r="E84" s="324"/>
      <c r="F84" s="208"/>
      <c r="G84" s="86"/>
      <c r="H84" s="79"/>
      <c r="I84" s="197"/>
      <c r="J84" s="79"/>
      <c r="K84" s="79"/>
      <c r="L84" s="79"/>
      <c r="M84" s="79"/>
      <c r="N84" s="79"/>
      <c r="O84" s="79"/>
      <c r="P84" s="197"/>
      <c r="Q84" s="198"/>
      <c r="R84" s="199"/>
      <c r="S84" s="199"/>
      <c r="T84" s="89"/>
      <c r="U84" s="89"/>
      <c r="V84" s="199"/>
      <c r="W84" s="89"/>
      <c r="X84" s="89"/>
      <c r="Y84" s="89"/>
      <c r="Z84" s="143"/>
      <c r="AA84" s="152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451"/>
      <c r="AS84" s="446"/>
    </row>
    <row r="85" spans="1:45" ht="19.95" customHeight="1" thickBot="1">
      <c r="A85" s="75"/>
      <c r="B85" s="89"/>
      <c r="C85" s="89"/>
      <c r="D85" s="89"/>
      <c r="E85" s="89"/>
      <c r="F85" s="202"/>
      <c r="G85" s="98"/>
      <c r="H85" s="89"/>
      <c r="I85" s="202"/>
      <c r="J85" s="98" t="s">
        <v>45</v>
      </c>
      <c r="K85" s="150" t="s">
        <v>46</v>
      </c>
      <c r="L85" s="107"/>
      <c r="M85" s="150" t="s">
        <v>46</v>
      </c>
      <c r="N85" s="202"/>
      <c r="O85" s="118" t="s">
        <v>47</v>
      </c>
      <c r="P85" s="118" t="s">
        <v>46</v>
      </c>
      <c r="Q85" s="117"/>
      <c r="R85" s="98" t="s">
        <v>48</v>
      </c>
      <c r="S85" s="146" t="s">
        <v>46</v>
      </c>
      <c r="T85" s="119"/>
      <c r="U85" s="120" t="s">
        <v>49</v>
      </c>
      <c r="V85" s="98">
        <v>100</v>
      </c>
      <c r="W85" s="144" t="s">
        <v>50</v>
      </c>
      <c r="X85" s="172">
        <f>IFERROR(ROUND(I85*L85*N85*Q85*T85/V85,1),"")</f>
        <v>0</v>
      </c>
      <c r="Y85" s="147" t="s">
        <v>54</v>
      </c>
      <c r="Z85" s="143"/>
      <c r="AA85" s="152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451"/>
      <c r="AS85" s="446"/>
    </row>
    <row r="86" spans="1:45" ht="19.95" customHeight="1" thickBot="1">
      <c r="A86" s="75"/>
      <c r="B86" s="89"/>
      <c r="C86" s="89"/>
      <c r="D86" s="89"/>
      <c r="E86" s="89"/>
      <c r="F86" s="89"/>
      <c r="G86" s="89"/>
      <c r="H86" s="89"/>
      <c r="I86" s="123"/>
      <c r="J86" s="199"/>
      <c r="K86" s="89"/>
      <c r="L86" s="123"/>
      <c r="M86" s="89"/>
      <c r="N86" s="89"/>
      <c r="O86" s="199"/>
      <c r="P86" s="199"/>
      <c r="Q86" s="123"/>
      <c r="R86" s="199"/>
      <c r="S86" s="207"/>
      <c r="T86" s="207"/>
      <c r="U86" s="132"/>
      <c r="V86" s="207"/>
      <c r="W86" s="132"/>
      <c r="X86" s="132"/>
      <c r="Y86" s="197"/>
      <c r="Z86" s="143"/>
      <c r="AA86" s="152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451"/>
      <c r="AS86" s="446"/>
    </row>
    <row r="87" spans="1:45" ht="19.95" customHeight="1" thickBot="1">
      <c r="A87" s="75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325" t="s">
        <v>58</v>
      </c>
      <c r="T87" s="326"/>
      <c r="U87" s="326"/>
      <c r="V87" s="326"/>
      <c r="W87" s="327"/>
      <c r="X87" s="173">
        <f>IFERROR(X82-X85,"")</f>
        <v>0</v>
      </c>
      <c r="Y87" s="151" t="s">
        <v>54</v>
      </c>
      <c r="Z87" s="143"/>
      <c r="AA87" s="152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451"/>
      <c r="AS87" s="446"/>
    </row>
    <row r="88" spans="1:45" ht="19.95" customHeight="1" thickBot="1">
      <c r="A88" s="75"/>
      <c r="B88" s="89"/>
      <c r="C88" s="116" t="s">
        <v>52</v>
      </c>
      <c r="D88" s="106" t="s">
        <v>155</v>
      </c>
      <c r="E88" s="334"/>
      <c r="F88" s="335"/>
      <c r="G88" s="335"/>
      <c r="H88" s="335"/>
      <c r="I88" s="335"/>
      <c r="J88" s="335"/>
      <c r="K88" s="335"/>
      <c r="L88" s="336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143"/>
      <c r="AA88" s="152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451"/>
      <c r="AS88" s="446"/>
    </row>
    <row r="89" spans="1:45" ht="19.95" customHeight="1" thickBot="1">
      <c r="A89" s="75"/>
      <c r="B89" s="89"/>
      <c r="C89" s="123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143"/>
      <c r="AA89" s="152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451"/>
      <c r="AS89" s="446"/>
    </row>
    <row r="90" spans="1:45" ht="19.95" customHeight="1" thickBot="1">
      <c r="A90" s="75"/>
      <c r="B90" s="89"/>
      <c r="C90" s="89"/>
      <c r="D90" s="323" t="s">
        <v>44</v>
      </c>
      <c r="E90" s="324"/>
      <c r="F90" s="208"/>
      <c r="G90" s="86"/>
      <c r="H90" s="79"/>
      <c r="I90" s="197"/>
      <c r="J90" s="79"/>
      <c r="K90" s="79"/>
      <c r="L90" s="79"/>
      <c r="M90" s="79"/>
      <c r="N90" s="79"/>
      <c r="O90" s="80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143"/>
      <c r="AA90" s="152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451"/>
      <c r="AS90" s="446"/>
    </row>
    <row r="91" spans="1:45" ht="12" customHeight="1">
      <c r="A91" s="75"/>
      <c r="B91" s="89"/>
      <c r="C91" s="89"/>
      <c r="D91" s="89"/>
      <c r="E91" s="90"/>
      <c r="F91" s="318" t="s">
        <v>35</v>
      </c>
      <c r="G91" s="320"/>
      <c r="H91" s="199"/>
      <c r="I91" s="252" t="s">
        <v>36</v>
      </c>
      <c r="J91" s="253"/>
      <c r="K91" s="90"/>
      <c r="L91" s="328" t="s">
        <v>37</v>
      </c>
      <c r="M91" s="91"/>
      <c r="N91" s="318" t="s">
        <v>38</v>
      </c>
      <c r="O91" s="319"/>
      <c r="P91" s="319"/>
      <c r="Q91" s="319"/>
      <c r="R91" s="320"/>
      <c r="S91" s="199"/>
      <c r="T91" s="252"/>
      <c r="U91" s="321"/>
      <c r="V91" s="253"/>
      <c r="W91" s="89"/>
      <c r="X91" s="252" t="s">
        <v>39</v>
      </c>
      <c r="Y91" s="253"/>
      <c r="Z91" s="143"/>
      <c r="AA91" s="152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451"/>
      <c r="AS91" s="446"/>
    </row>
    <row r="92" spans="1:45" ht="19.95" customHeight="1" thickBot="1">
      <c r="A92" s="75"/>
      <c r="B92" s="89"/>
      <c r="C92" s="89"/>
      <c r="D92" s="89"/>
      <c r="E92" s="90"/>
      <c r="F92" s="92" t="s">
        <v>40</v>
      </c>
      <c r="G92" s="93" t="s">
        <v>41</v>
      </c>
      <c r="H92" s="83"/>
      <c r="I92" s="254"/>
      <c r="J92" s="255"/>
      <c r="K92" s="90"/>
      <c r="L92" s="329"/>
      <c r="M92" s="91"/>
      <c r="N92" s="330" t="s">
        <v>42</v>
      </c>
      <c r="O92" s="331"/>
      <c r="P92" s="94"/>
      <c r="Q92" s="332" t="s">
        <v>43</v>
      </c>
      <c r="R92" s="333"/>
      <c r="S92" s="83"/>
      <c r="T92" s="254"/>
      <c r="U92" s="322"/>
      <c r="V92" s="255"/>
      <c r="W92" s="89"/>
      <c r="X92" s="254"/>
      <c r="Y92" s="255"/>
      <c r="Z92" s="143"/>
      <c r="AA92" s="152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451"/>
      <c r="AS92" s="446"/>
    </row>
    <row r="93" spans="1:45" ht="19.95" customHeight="1" thickBot="1">
      <c r="A93" s="75"/>
      <c r="B93" s="89"/>
      <c r="C93" s="89"/>
      <c r="D93" s="89"/>
      <c r="E93" s="89"/>
      <c r="F93" s="119"/>
      <c r="G93" s="198"/>
      <c r="H93" s="97"/>
      <c r="I93" s="203"/>
      <c r="J93" s="98" t="s">
        <v>45</v>
      </c>
      <c r="K93" s="99" t="s">
        <v>46</v>
      </c>
      <c r="L93" s="205"/>
      <c r="M93" s="100" t="s">
        <v>46</v>
      </c>
      <c r="N93" s="171"/>
      <c r="O93" s="101" t="s">
        <v>47</v>
      </c>
      <c r="P93" s="101" t="s">
        <v>46</v>
      </c>
      <c r="Q93" s="101"/>
      <c r="R93" s="98" t="s">
        <v>48</v>
      </c>
      <c r="S93" s="102" t="s">
        <v>46</v>
      </c>
      <c r="T93" s="103"/>
      <c r="U93" s="104" t="s">
        <v>49</v>
      </c>
      <c r="V93" s="204">
        <v>100</v>
      </c>
      <c r="W93" s="99" t="s">
        <v>50</v>
      </c>
      <c r="X93" s="172">
        <f>IFERROR(ROUND(I93*L93*N93*Q93*T93/V93,1),"")</f>
        <v>0</v>
      </c>
      <c r="Y93" s="107" t="s">
        <v>54</v>
      </c>
      <c r="Z93" s="143"/>
      <c r="AA93" s="152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451"/>
      <c r="AS93" s="446"/>
    </row>
    <row r="94" spans="1:45" ht="19.95" customHeight="1" thickBot="1">
      <c r="A94" s="75"/>
      <c r="B94" s="89"/>
      <c r="C94" s="89"/>
      <c r="D94" s="132"/>
      <c r="E94" s="127"/>
      <c r="F94" s="89"/>
      <c r="G94" s="89"/>
      <c r="H94" s="89"/>
      <c r="I94" s="89"/>
      <c r="J94" s="89"/>
      <c r="K94" s="89"/>
      <c r="L94" s="199"/>
      <c r="M94" s="199"/>
      <c r="N94" s="199"/>
      <c r="O94" s="199"/>
      <c r="P94" s="199"/>
      <c r="Q94" s="199"/>
      <c r="R94" s="199"/>
      <c r="S94" s="199"/>
      <c r="T94" s="89"/>
      <c r="U94" s="89"/>
      <c r="V94" s="199"/>
      <c r="W94" s="89"/>
      <c r="X94" s="89"/>
      <c r="Y94" s="89"/>
      <c r="Z94" s="143"/>
      <c r="AA94" s="152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451"/>
      <c r="AS94" s="446"/>
    </row>
    <row r="95" spans="1:45" ht="19.95" customHeight="1" thickBot="1">
      <c r="A95" s="75"/>
      <c r="B95" s="89"/>
      <c r="C95" s="89"/>
      <c r="D95" s="323" t="s">
        <v>51</v>
      </c>
      <c r="E95" s="324"/>
      <c r="F95" s="208"/>
      <c r="G95" s="86"/>
      <c r="H95" s="79"/>
      <c r="I95" s="197"/>
      <c r="J95" s="79"/>
      <c r="K95" s="79"/>
      <c r="L95" s="79"/>
      <c r="M95" s="79"/>
      <c r="N95" s="79"/>
      <c r="O95" s="80"/>
      <c r="P95" s="199"/>
      <c r="Q95" s="199"/>
      <c r="R95" s="199"/>
      <c r="S95" s="199"/>
      <c r="T95" s="89"/>
      <c r="U95" s="89"/>
      <c r="V95" s="199"/>
      <c r="W95" s="89"/>
      <c r="X95" s="89"/>
      <c r="Y95" s="89"/>
      <c r="Z95" s="143"/>
      <c r="AA95" s="152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451"/>
      <c r="AS95" s="446"/>
    </row>
    <row r="96" spans="1:45" ht="19.95" customHeight="1" thickBot="1">
      <c r="A96" s="75"/>
      <c r="B96" s="89"/>
      <c r="C96" s="89"/>
      <c r="D96" s="89"/>
      <c r="E96" s="89"/>
      <c r="F96" s="202"/>
      <c r="G96" s="98"/>
      <c r="H96" s="89"/>
      <c r="I96" s="202"/>
      <c r="J96" s="98" t="s">
        <v>45</v>
      </c>
      <c r="K96" s="99" t="s">
        <v>46</v>
      </c>
      <c r="L96" s="107"/>
      <c r="M96" s="99" t="s">
        <v>46</v>
      </c>
      <c r="N96" s="202"/>
      <c r="O96" s="117" t="s">
        <v>47</v>
      </c>
      <c r="P96" s="118" t="s">
        <v>46</v>
      </c>
      <c r="Q96" s="197"/>
      <c r="R96" s="98" t="s">
        <v>48</v>
      </c>
      <c r="S96" s="102" t="s">
        <v>46</v>
      </c>
      <c r="T96" s="119"/>
      <c r="U96" s="120" t="s">
        <v>49</v>
      </c>
      <c r="V96" s="98">
        <v>100</v>
      </c>
      <c r="W96" s="99" t="s">
        <v>50</v>
      </c>
      <c r="X96" s="172">
        <f>IFERROR(ROUND(I96*L96*N96*Q96*T96/V96,1),"")</f>
        <v>0</v>
      </c>
      <c r="Y96" s="107" t="s">
        <v>54</v>
      </c>
      <c r="Z96" s="143"/>
      <c r="AA96" s="152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451"/>
      <c r="AS96" s="446"/>
    </row>
    <row r="97" spans="1:45" ht="19.95" customHeight="1" thickBot="1">
      <c r="A97" s="75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121"/>
      <c r="V97" s="199"/>
      <c r="W97" s="89"/>
      <c r="X97" s="89"/>
      <c r="Y97" s="89"/>
      <c r="Z97" s="143"/>
      <c r="AA97" s="152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451"/>
      <c r="AS97" s="446"/>
    </row>
    <row r="98" spans="1:45" ht="19.95" customHeight="1" thickBot="1">
      <c r="A98" s="75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325" t="s">
        <v>58</v>
      </c>
      <c r="T98" s="326"/>
      <c r="U98" s="326"/>
      <c r="V98" s="326"/>
      <c r="W98" s="327"/>
      <c r="X98" s="173">
        <f>IFERROR(X93-X96,"")</f>
        <v>0</v>
      </c>
      <c r="Y98" s="98" t="s">
        <v>54</v>
      </c>
      <c r="Z98" s="143"/>
      <c r="AA98" s="152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451"/>
      <c r="AS98" s="446"/>
    </row>
    <row r="99" spans="1:45" ht="19.95" customHeight="1">
      <c r="A99" s="75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200"/>
      <c r="T99" s="200"/>
      <c r="U99" s="200"/>
      <c r="V99" s="200"/>
      <c r="W99" s="200"/>
      <c r="X99" s="123"/>
      <c r="Y99" s="199"/>
      <c r="Z99" s="143"/>
      <c r="AA99" s="152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451"/>
      <c r="AS99" s="446"/>
    </row>
    <row r="100" spans="1:45" ht="19.95" customHeight="1" thickBot="1">
      <c r="A100" s="133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48"/>
      <c r="T100" s="148"/>
      <c r="U100" s="148"/>
      <c r="V100" s="148"/>
      <c r="W100" s="148"/>
      <c r="X100" s="109"/>
      <c r="Y100" s="207"/>
      <c r="Z100" s="157"/>
      <c r="AA100" s="452"/>
      <c r="AB100" s="453"/>
      <c r="AC100" s="453"/>
      <c r="AD100" s="453"/>
      <c r="AE100" s="453"/>
      <c r="AF100" s="453"/>
      <c r="AG100" s="453"/>
      <c r="AH100" s="453"/>
      <c r="AI100" s="453"/>
      <c r="AJ100" s="453"/>
      <c r="AK100" s="453"/>
      <c r="AL100" s="453"/>
      <c r="AM100" s="453"/>
      <c r="AN100" s="453"/>
      <c r="AO100" s="453"/>
      <c r="AP100" s="453"/>
      <c r="AQ100" s="453"/>
      <c r="AR100" s="454"/>
      <c r="AS100" s="446"/>
    </row>
    <row r="101" spans="1:45" ht="19.95" customHeight="1">
      <c r="A101" s="89"/>
      <c r="B101" s="89"/>
      <c r="C101" s="89"/>
      <c r="D101" s="89"/>
      <c r="E101" s="89"/>
      <c r="F101" s="89"/>
      <c r="G101" s="89"/>
      <c r="H101" s="89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446"/>
    </row>
    <row r="102" spans="1:45">
      <c r="A102" s="89"/>
      <c r="B102" s="89"/>
      <c r="C102" s="89"/>
      <c r="D102" s="89"/>
      <c r="E102" s="89"/>
      <c r="F102" s="89"/>
      <c r="G102" s="89"/>
      <c r="H102" s="89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446"/>
    </row>
    <row r="103" spans="1:45">
      <c r="A103" s="89"/>
      <c r="B103" s="89"/>
      <c r="C103" s="89"/>
      <c r="D103" s="89"/>
      <c r="E103" s="89"/>
      <c r="F103" s="89"/>
      <c r="G103" s="89"/>
      <c r="H103" s="89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446"/>
    </row>
    <row r="104" spans="1:45">
      <c r="I104" s="446"/>
      <c r="J104" s="446"/>
      <c r="K104" s="446"/>
      <c r="L104" s="446"/>
      <c r="M104" s="446"/>
      <c r="N104" s="446"/>
      <c r="O104" s="446"/>
      <c r="P104" s="446"/>
      <c r="Q104" s="446"/>
      <c r="R104" s="446"/>
      <c r="S104" s="446"/>
      <c r="T104" s="446"/>
      <c r="U104" s="446"/>
      <c r="V104" s="446"/>
      <c r="W104" s="446"/>
      <c r="X104" s="446"/>
      <c r="Y104" s="446"/>
      <c r="Z104" s="446"/>
      <c r="AA104" s="446"/>
      <c r="AB104" s="446"/>
      <c r="AC104" s="446"/>
      <c r="AD104" s="446"/>
      <c r="AE104" s="446"/>
      <c r="AF104" s="446"/>
      <c r="AG104" s="446"/>
      <c r="AH104" s="446"/>
      <c r="AI104" s="446"/>
      <c r="AJ104" s="446"/>
      <c r="AK104" s="446"/>
      <c r="AL104" s="446"/>
      <c r="AM104" s="446"/>
      <c r="AN104" s="446"/>
      <c r="AO104" s="446"/>
      <c r="AP104" s="446"/>
      <c r="AQ104" s="446"/>
      <c r="AR104" s="446"/>
      <c r="AS104" s="446"/>
    </row>
    <row r="105" spans="1:45">
      <c r="I105" s="446"/>
      <c r="J105" s="446"/>
      <c r="K105" s="446"/>
      <c r="L105" s="446"/>
      <c r="M105" s="446"/>
      <c r="N105" s="446"/>
      <c r="O105" s="446"/>
      <c r="P105" s="446"/>
      <c r="Q105" s="446"/>
      <c r="R105" s="446"/>
      <c r="S105" s="446"/>
      <c r="T105" s="446"/>
      <c r="U105" s="446"/>
      <c r="V105" s="446"/>
      <c r="W105" s="446"/>
      <c r="X105" s="446"/>
      <c r="Y105" s="446"/>
      <c r="Z105" s="446"/>
      <c r="AA105" s="446"/>
      <c r="AB105" s="446"/>
      <c r="AC105" s="446"/>
      <c r="AD105" s="446"/>
      <c r="AE105" s="446"/>
      <c r="AF105" s="446"/>
      <c r="AG105" s="446"/>
      <c r="AH105" s="446"/>
      <c r="AI105" s="446"/>
      <c r="AJ105" s="446"/>
      <c r="AK105" s="446"/>
      <c r="AL105" s="446"/>
      <c r="AM105" s="446"/>
      <c r="AN105" s="446"/>
      <c r="AO105" s="446"/>
      <c r="AP105" s="446"/>
      <c r="AQ105" s="446"/>
      <c r="AR105" s="446"/>
      <c r="AS105" s="446"/>
    </row>
    <row r="106" spans="1:45">
      <c r="I106" s="446"/>
      <c r="J106" s="446"/>
      <c r="K106" s="446"/>
      <c r="L106" s="446"/>
      <c r="M106" s="446"/>
      <c r="N106" s="446"/>
      <c r="O106" s="446"/>
      <c r="P106" s="446"/>
      <c r="Q106" s="446"/>
      <c r="R106" s="446"/>
      <c r="S106" s="446"/>
      <c r="T106" s="446"/>
      <c r="U106" s="446"/>
      <c r="V106" s="446"/>
      <c r="W106" s="446"/>
      <c r="X106" s="446"/>
      <c r="Y106" s="446"/>
      <c r="Z106" s="446"/>
      <c r="AA106" s="446"/>
      <c r="AB106" s="446"/>
      <c r="AC106" s="446"/>
      <c r="AD106" s="446"/>
      <c r="AE106" s="446"/>
      <c r="AF106" s="446"/>
      <c r="AG106" s="446"/>
      <c r="AH106" s="446"/>
      <c r="AI106" s="446"/>
      <c r="AJ106" s="446"/>
      <c r="AK106" s="446"/>
      <c r="AL106" s="446"/>
      <c r="AM106" s="446"/>
      <c r="AN106" s="446"/>
      <c r="AO106" s="446"/>
      <c r="AP106" s="446"/>
      <c r="AQ106" s="446"/>
      <c r="AR106" s="446"/>
      <c r="AS106" s="446"/>
    </row>
    <row r="107" spans="1:45">
      <c r="I107" s="446"/>
      <c r="J107" s="446"/>
      <c r="K107" s="446"/>
      <c r="L107" s="446"/>
      <c r="M107" s="446"/>
      <c r="N107" s="446"/>
      <c r="O107" s="446"/>
      <c r="P107" s="446"/>
      <c r="Q107" s="446"/>
      <c r="R107" s="446"/>
      <c r="S107" s="446"/>
      <c r="T107" s="446"/>
      <c r="U107" s="446"/>
      <c r="V107" s="446"/>
      <c r="W107" s="446"/>
      <c r="X107" s="446"/>
      <c r="Y107" s="446"/>
      <c r="Z107" s="446"/>
      <c r="AA107" s="446"/>
      <c r="AB107" s="446"/>
      <c r="AC107" s="446"/>
      <c r="AD107" s="446"/>
      <c r="AE107" s="446"/>
      <c r="AF107" s="446"/>
      <c r="AG107" s="446"/>
      <c r="AH107" s="446"/>
      <c r="AI107" s="446"/>
      <c r="AJ107" s="446"/>
      <c r="AK107" s="446"/>
      <c r="AL107" s="446"/>
      <c r="AM107" s="446"/>
      <c r="AN107" s="446"/>
      <c r="AO107" s="446"/>
      <c r="AP107" s="446"/>
      <c r="AQ107" s="446"/>
      <c r="AR107" s="446"/>
      <c r="AS107" s="446"/>
    </row>
    <row r="108" spans="1:45"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6"/>
      <c r="AE108" s="446"/>
      <c r="AF108" s="446"/>
      <c r="AG108" s="446"/>
      <c r="AH108" s="446"/>
      <c r="AI108" s="446"/>
      <c r="AJ108" s="446"/>
      <c r="AK108" s="446"/>
      <c r="AL108" s="446"/>
      <c r="AM108" s="446"/>
      <c r="AN108" s="446"/>
      <c r="AO108" s="446"/>
      <c r="AP108" s="446"/>
      <c r="AQ108" s="446"/>
      <c r="AR108" s="446"/>
      <c r="AS108" s="446"/>
    </row>
    <row r="109" spans="1:45">
      <c r="I109" s="446"/>
      <c r="J109" s="446"/>
      <c r="K109" s="446"/>
      <c r="L109" s="446"/>
      <c r="M109" s="446"/>
      <c r="N109" s="446"/>
      <c r="O109" s="446"/>
      <c r="P109" s="446"/>
      <c r="Q109" s="446"/>
      <c r="R109" s="446"/>
      <c r="S109" s="446"/>
      <c r="T109" s="446"/>
      <c r="U109" s="446"/>
      <c r="V109" s="446"/>
      <c r="W109" s="446"/>
      <c r="X109" s="446"/>
      <c r="Y109" s="446"/>
      <c r="Z109" s="446"/>
      <c r="AA109" s="446"/>
      <c r="AB109" s="446"/>
      <c r="AC109" s="446"/>
      <c r="AD109" s="446"/>
      <c r="AE109" s="446"/>
      <c r="AF109" s="446"/>
      <c r="AG109" s="446"/>
      <c r="AH109" s="446"/>
      <c r="AI109" s="446"/>
      <c r="AJ109" s="446"/>
      <c r="AK109" s="446"/>
      <c r="AL109" s="446"/>
      <c r="AM109" s="446"/>
      <c r="AN109" s="446"/>
      <c r="AO109" s="446"/>
      <c r="AP109" s="446"/>
      <c r="AQ109" s="446"/>
      <c r="AR109" s="446"/>
      <c r="AS109" s="446"/>
    </row>
    <row r="110" spans="1:45">
      <c r="I110" s="446"/>
      <c r="J110" s="446"/>
      <c r="K110" s="446"/>
      <c r="L110" s="446"/>
      <c r="M110" s="446"/>
      <c r="N110" s="446"/>
      <c r="O110" s="446"/>
      <c r="P110" s="446"/>
      <c r="Q110" s="446"/>
      <c r="R110" s="446"/>
      <c r="S110" s="446"/>
      <c r="T110" s="446"/>
      <c r="U110" s="446"/>
      <c r="V110" s="446"/>
      <c r="W110" s="446"/>
      <c r="X110" s="446"/>
      <c r="Y110" s="446"/>
      <c r="Z110" s="446"/>
      <c r="AA110" s="446"/>
      <c r="AB110" s="446"/>
      <c r="AC110" s="446"/>
      <c r="AD110" s="446"/>
      <c r="AE110" s="446"/>
      <c r="AF110" s="446"/>
      <c r="AG110" s="446"/>
      <c r="AH110" s="446"/>
      <c r="AI110" s="446"/>
      <c r="AJ110" s="446"/>
      <c r="AK110" s="446"/>
      <c r="AL110" s="446"/>
      <c r="AM110" s="446"/>
      <c r="AN110" s="446"/>
      <c r="AO110" s="446"/>
      <c r="AP110" s="446"/>
      <c r="AQ110" s="446"/>
      <c r="AR110" s="446"/>
      <c r="AS110" s="446"/>
    </row>
    <row r="111" spans="1:45"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6"/>
      <c r="AE111" s="446"/>
      <c r="AF111" s="446"/>
      <c r="AG111" s="446"/>
      <c r="AH111" s="446"/>
      <c r="AI111" s="446"/>
      <c r="AJ111" s="446"/>
      <c r="AK111" s="446"/>
      <c r="AL111" s="446"/>
      <c r="AM111" s="446"/>
      <c r="AN111" s="446"/>
      <c r="AO111" s="446"/>
      <c r="AP111" s="446"/>
      <c r="AQ111" s="446"/>
      <c r="AR111" s="446"/>
      <c r="AS111" s="446"/>
    </row>
    <row r="112" spans="1:45">
      <c r="I112" s="446"/>
      <c r="J112" s="446"/>
      <c r="K112" s="446"/>
      <c r="L112" s="446"/>
      <c r="M112" s="446"/>
      <c r="N112" s="446"/>
      <c r="O112" s="446"/>
      <c r="P112" s="446"/>
      <c r="Q112" s="446"/>
      <c r="R112" s="446"/>
      <c r="S112" s="446"/>
      <c r="T112" s="446"/>
      <c r="U112" s="446"/>
      <c r="V112" s="446"/>
      <c r="W112" s="446"/>
      <c r="X112" s="446"/>
      <c r="Y112" s="446"/>
      <c r="Z112" s="446"/>
      <c r="AA112" s="446"/>
      <c r="AB112" s="446"/>
      <c r="AC112" s="446"/>
      <c r="AD112" s="446"/>
      <c r="AE112" s="446"/>
      <c r="AF112" s="446"/>
      <c r="AG112" s="446"/>
      <c r="AH112" s="446"/>
      <c r="AI112" s="446"/>
      <c r="AJ112" s="446"/>
      <c r="AK112" s="446"/>
      <c r="AL112" s="446"/>
      <c r="AM112" s="446"/>
      <c r="AN112" s="446"/>
      <c r="AO112" s="446"/>
      <c r="AP112" s="446"/>
      <c r="AQ112" s="446"/>
      <c r="AR112" s="446"/>
      <c r="AS112" s="446"/>
    </row>
    <row r="113" spans="9:45">
      <c r="I113" s="446"/>
      <c r="J113" s="446"/>
      <c r="K113" s="446"/>
      <c r="L113" s="446"/>
      <c r="M113" s="446"/>
      <c r="N113" s="446"/>
      <c r="O113" s="446"/>
      <c r="P113" s="446"/>
      <c r="Q113" s="446"/>
      <c r="R113" s="446"/>
      <c r="S113" s="446"/>
      <c r="T113" s="446"/>
      <c r="U113" s="446"/>
      <c r="V113" s="446"/>
      <c r="W113" s="446"/>
      <c r="X113" s="446"/>
      <c r="Y113" s="446"/>
      <c r="Z113" s="446"/>
      <c r="AA113" s="446"/>
      <c r="AB113" s="446"/>
      <c r="AC113" s="446"/>
      <c r="AD113" s="446"/>
      <c r="AE113" s="446"/>
      <c r="AF113" s="446"/>
      <c r="AG113" s="446"/>
      <c r="AH113" s="446"/>
      <c r="AI113" s="446"/>
      <c r="AJ113" s="446"/>
      <c r="AK113" s="446"/>
      <c r="AL113" s="446"/>
      <c r="AM113" s="446"/>
      <c r="AN113" s="446"/>
      <c r="AO113" s="446"/>
      <c r="AP113" s="446"/>
      <c r="AQ113" s="446"/>
      <c r="AR113" s="446"/>
      <c r="AS113" s="446"/>
    </row>
    <row r="114" spans="9:45">
      <c r="I114" s="446"/>
      <c r="J114" s="446"/>
      <c r="K114" s="446"/>
      <c r="L114" s="446"/>
      <c r="M114" s="446"/>
      <c r="N114" s="446"/>
      <c r="O114" s="446"/>
      <c r="P114" s="446"/>
      <c r="Q114" s="446"/>
      <c r="R114" s="446"/>
      <c r="S114" s="446"/>
      <c r="T114" s="446"/>
      <c r="U114" s="446"/>
      <c r="V114" s="446"/>
      <c r="W114" s="446"/>
      <c r="X114" s="446"/>
      <c r="Y114" s="446"/>
      <c r="Z114" s="446"/>
      <c r="AA114" s="446"/>
      <c r="AB114" s="446"/>
      <c r="AC114" s="446"/>
      <c r="AD114" s="446"/>
      <c r="AE114" s="446"/>
      <c r="AF114" s="446"/>
      <c r="AG114" s="446"/>
      <c r="AH114" s="446"/>
      <c r="AI114" s="446"/>
      <c r="AJ114" s="446"/>
      <c r="AK114" s="446"/>
      <c r="AL114" s="446"/>
      <c r="AM114" s="446"/>
      <c r="AN114" s="446"/>
      <c r="AO114" s="446"/>
      <c r="AP114" s="446"/>
      <c r="AQ114" s="446"/>
      <c r="AR114" s="446"/>
      <c r="AS114" s="446"/>
    </row>
    <row r="115" spans="9:45">
      <c r="I115" s="446"/>
      <c r="J115" s="446"/>
      <c r="K115" s="446"/>
      <c r="L115" s="446"/>
      <c r="M115" s="446"/>
      <c r="N115" s="446"/>
      <c r="O115" s="446"/>
      <c r="P115" s="446"/>
      <c r="Q115" s="446"/>
      <c r="R115" s="446"/>
      <c r="S115" s="446"/>
      <c r="T115" s="446"/>
      <c r="U115" s="446"/>
      <c r="V115" s="446"/>
      <c r="W115" s="446"/>
      <c r="X115" s="446"/>
      <c r="Y115" s="446"/>
      <c r="Z115" s="446"/>
      <c r="AA115" s="446"/>
      <c r="AB115" s="446"/>
      <c r="AC115" s="446"/>
      <c r="AD115" s="446"/>
      <c r="AE115" s="446"/>
      <c r="AF115" s="446"/>
      <c r="AG115" s="446"/>
      <c r="AH115" s="446"/>
      <c r="AI115" s="446"/>
      <c r="AJ115" s="446"/>
      <c r="AK115" s="446"/>
      <c r="AL115" s="446"/>
      <c r="AM115" s="446"/>
      <c r="AN115" s="446"/>
      <c r="AO115" s="446"/>
      <c r="AP115" s="446"/>
      <c r="AQ115" s="446"/>
      <c r="AR115" s="446"/>
      <c r="AS115" s="446"/>
    </row>
    <row r="116" spans="9:45">
      <c r="I116" s="446"/>
      <c r="J116" s="446"/>
      <c r="K116" s="446"/>
      <c r="L116" s="446"/>
      <c r="M116" s="446"/>
      <c r="N116" s="446"/>
      <c r="O116" s="446"/>
      <c r="P116" s="446"/>
      <c r="Q116" s="446"/>
      <c r="R116" s="446"/>
      <c r="S116" s="446"/>
      <c r="T116" s="446"/>
      <c r="U116" s="446"/>
      <c r="V116" s="446"/>
      <c r="W116" s="446"/>
      <c r="X116" s="446"/>
      <c r="Y116" s="446"/>
      <c r="Z116" s="446"/>
      <c r="AA116" s="446"/>
      <c r="AB116" s="446"/>
      <c r="AC116" s="446"/>
      <c r="AD116" s="446"/>
      <c r="AE116" s="446"/>
      <c r="AF116" s="446"/>
      <c r="AG116" s="446"/>
      <c r="AH116" s="446"/>
      <c r="AI116" s="446"/>
      <c r="AJ116" s="446"/>
      <c r="AK116" s="446"/>
      <c r="AL116" s="446"/>
      <c r="AM116" s="446"/>
      <c r="AN116" s="446"/>
      <c r="AO116" s="446"/>
      <c r="AP116" s="446"/>
      <c r="AQ116" s="446"/>
      <c r="AR116" s="446"/>
      <c r="AS116" s="446"/>
    </row>
    <row r="117" spans="9:45">
      <c r="I117" s="446"/>
      <c r="J117" s="446"/>
      <c r="K117" s="446"/>
      <c r="L117" s="446"/>
      <c r="M117" s="446"/>
      <c r="N117" s="446"/>
      <c r="O117" s="446"/>
      <c r="P117" s="446"/>
      <c r="Q117" s="446"/>
      <c r="R117" s="446"/>
      <c r="S117" s="446"/>
      <c r="T117" s="446"/>
      <c r="U117" s="446"/>
      <c r="V117" s="446"/>
      <c r="W117" s="446"/>
      <c r="X117" s="446"/>
      <c r="Y117" s="446"/>
      <c r="Z117" s="446"/>
      <c r="AA117" s="446"/>
      <c r="AB117" s="446"/>
      <c r="AC117" s="446"/>
      <c r="AD117" s="446"/>
      <c r="AE117" s="446"/>
      <c r="AF117" s="446"/>
      <c r="AG117" s="446"/>
      <c r="AH117" s="446"/>
      <c r="AI117" s="446"/>
      <c r="AJ117" s="446"/>
      <c r="AK117" s="446"/>
      <c r="AL117" s="446"/>
      <c r="AM117" s="446"/>
      <c r="AN117" s="446"/>
      <c r="AO117" s="446"/>
      <c r="AP117" s="446"/>
      <c r="AQ117" s="446"/>
      <c r="AR117" s="446"/>
      <c r="AS117" s="446"/>
    </row>
    <row r="118" spans="9:45">
      <c r="I118" s="446"/>
      <c r="J118" s="446"/>
      <c r="K118" s="446"/>
      <c r="L118" s="446"/>
      <c r="M118" s="446"/>
      <c r="N118" s="446"/>
      <c r="O118" s="446"/>
      <c r="P118" s="446"/>
      <c r="Q118" s="446"/>
      <c r="R118" s="446"/>
      <c r="S118" s="446"/>
      <c r="T118" s="446"/>
      <c r="U118" s="446"/>
      <c r="V118" s="446"/>
      <c r="W118" s="446"/>
      <c r="X118" s="446"/>
      <c r="Y118" s="446"/>
      <c r="Z118" s="446"/>
      <c r="AA118" s="446"/>
      <c r="AB118" s="446"/>
      <c r="AC118" s="446"/>
      <c r="AD118" s="446"/>
      <c r="AE118" s="446"/>
      <c r="AF118" s="446"/>
      <c r="AG118" s="446"/>
      <c r="AH118" s="446"/>
      <c r="AI118" s="446"/>
      <c r="AJ118" s="446"/>
      <c r="AK118" s="446"/>
      <c r="AL118" s="446"/>
      <c r="AM118" s="446"/>
      <c r="AN118" s="446"/>
      <c r="AO118" s="446"/>
      <c r="AP118" s="446"/>
      <c r="AQ118" s="446"/>
      <c r="AR118" s="446"/>
      <c r="AS118" s="446"/>
    </row>
    <row r="119" spans="9:45">
      <c r="I119" s="446"/>
      <c r="J119" s="446"/>
      <c r="K119" s="446"/>
      <c r="L119" s="446"/>
      <c r="M119" s="446"/>
      <c r="N119" s="446"/>
      <c r="O119" s="446"/>
      <c r="P119" s="446"/>
      <c r="Q119" s="446"/>
      <c r="R119" s="446"/>
      <c r="S119" s="446"/>
      <c r="T119" s="446"/>
      <c r="U119" s="446"/>
      <c r="V119" s="446"/>
      <c r="W119" s="446"/>
      <c r="X119" s="446"/>
      <c r="Y119" s="446"/>
      <c r="Z119" s="446"/>
      <c r="AA119" s="446"/>
      <c r="AB119" s="446"/>
      <c r="AC119" s="446"/>
      <c r="AD119" s="446"/>
      <c r="AE119" s="446"/>
      <c r="AF119" s="446"/>
      <c r="AG119" s="446"/>
      <c r="AH119" s="446"/>
      <c r="AI119" s="446"/>
      <c r="AJ119" s="446"/>
      <c r="AK119" s="446"/>
      <c r="AL119" s="446"/>
      <c r="AM119" s="446"/>
      <c r="AN119" s="446"/>
      <c r="AO119" s="446"/>
      <c r="AP119" s="446"/>
      <c r="AQ119" s="446"/>
      <c r="AR119" s="446"/>
      <c r="AS119" s="446"/>
    </row>
    <row r="120" spans="9:45"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446"/>
      <c r="U120" s="446"/>
      <c r="V120" s="446"/>
      <c r="W120" s="446"/>
      <c r="X120" s="446"/>
      <c r="Y120" s="446"/>
      <c r="Z120" s="446"/>
      <c r="AA120" s="446"/>
      <c r="AB120" s="446"/>
      <c r="AC120" s="446"/>
      <c r="AD120" s="446"/>
      <c r="AE120" s="446"/>
      <c r="AF120" s="446"/>
      <c r="AG120" s="446"/>
      <c r="AH120" s="446"/>
      <c r="AI120" s="446"/>
      <c r="AJ120" s="446"/>
      <c r="AK120" s="446"/>
      <c r="AL120" s="446"/>
      <c r="AM120" s="446"/>
      <c r="AN120" s="446"/>
      <c r="AO120" s="446"/>
      <c r="AP120" s="446"/>
      <c r="AQ120" s="446"/>
      <c r="AR120" s="446"/>
      <c r="AS120" s="446"/>
    </row>
    <row r="121" spans="9:45">
      <c r="I121" s="446"/>
      <c r="J121" s="446"/>
      <c r="K121" s="446"/>
      <c r="L121" s="446"/>
      <c r="M121" s="446"/>
      <c r="N121" s="446"/>
      <c r="O121" s="446"/>
      <c r="P121" s="446"/>
      <c r="Q121" s="446"/>
      <c r="R121" s="446"/>
      <c r="S121" s="446"/>
      <c r="T121" s="446"/>
      <c r="U121" s="446"/>
      <c r="V121" s="446"/>
      <c r="W121" s="446"/>
      <c r="X121" s="446"/>
      <c r="Y121" s="446"/>
      <c r="Z121" s="446"/>
      <c r="AA121" s="446"/>
      <c r="AB121" s="446"/>
      <c r="AC121" s="446"/>
      <c r="AD121" s="446"/>
      <c r="AE121" s="446"/>
      <c r="AF121" s="446"/>
      <c r="AG121" s="446"/>
      <c r="AH121" s="446"/>
      <c r="AI121" s="446"/>
      <c r="AJ121" s="446"/>
      <c r="AK121" s="446"/>
      <c r="AL121" s="446"/>
      <c r="AM121" s="446"/>
      <c r="AN121" s="446"/>
      <c r="AO121" s="446"/>
      <c r="AP121" s="446"/>
      <c r="AQ121" s="446"/>
      <c r="AR121" s="446"/>
      <c r="AS121" s="446"/>
    </row>
    <row r="122" spans="9:45">
      <c r="I122" s="446"/>
      <c r="J122" s="446"/>
      <c r="K122" s="446"/>
      <c r="L122" s="446"/>
      <c r="M122" s="446"/>
      <c r="N122" s="446"/>
      <c r="O122" s="446"/>
      <c r="P122" s="446"/>
      <c r="Q122" s="446"/>
      <c r="R122" s="446"/>
      <c r="S122" s="446"/>
      <c r="T122" s="446"/>
      <c r="U122" s="446"/>
      <c r="V122" s="446"/>
      <c r="W122" s="446"/>
      <c r="X122" s="446"/>
      <c r="Y122" s="446"/>
      <c r="Z122" s="446"/>
      <c r="AA122" s="446"/>
      <c r="AB122" s="446"/>
      <c r="AC122" s="446"/>
      <c r="AD122" s="446"/>
      <c r="AE122" s="446"/>
      <c r="AF122" s="446"/>
      <c r="AG122" s="446"/>
      <c r="AH122" s="446"/>
      <c r="AI122" s="446"/>
      <c r="AJ122" s="446"/>
      <c r="AK122" s="446"/>
      <c r="AL122" s="446"/>
      <c r="AM122" s="446"/>
      <c r="AN122" s="446"/>
      <c r="AO122" s="446"/>
      <c r="AP122" s="446"/>
      <c r="AQ122" s="446"/>
      <c r="AR122" s="446"/>
      <c r="AS122" s="446"/>
    </row>
    <row r="123" spans="9:45">
      <c r="I123" s="446"/>
      <c r="J123" s="446"/>
      <c r="K123" s="446"/>
      <c r="L123" s="446"/>
      <c r="M123" s="446"/>
      <c r="N123" s="446"/>
      <c r="O123" s="446"/>
      <c r="P123" s="446"/>
      <c r="Q123" s="446"/>
      <c r="R123" s="446"/>
      <c r="S123" s="446"/>
      <c r="T123" s="446"/>
      <c r="U123" s="446"/>
      <c r="V123" s="446"/>
      <c r="W123" s="446"/>
      <c r="X123" s="446"/>
      <c r="Y123" s="446"/>
      <c r="Z123" s="446"/>
      <c r="AA123" s="446"/>
      <c r="AB123" s="446"/>
      <c r="AC123" s="446"/>
      <c r="AD123" s="446"/>
      <c r="AE123" s="446"/>
      <c r="AF123" s="446"/>
      <c r="AG123" s="446"/>
      <c r="AH123" s="446"/>
      <c r="AI123" s="446"/>
      <c r="AJ123" s="446"/>
      <c r="AK123" s="446"/>
      <c r="AL123" s="446"/>
      <c r="AM123" s="446"/>
      <c r="AN123" s="446"/>
      <c r="AO123" s="446"/>
      <c r="AP123" s="446"/>
      <c r="AQ123" s="446"/>
      <c r="AR123" s="446"/>
      <c r="AS123" s="446"/>
    </row>
    <row r="124" spans="9:45">
      <c r="I124" s="446"/>
      <c r="J124" s="446"/>
      <c r="K124" s="446"/>
      <c r="L124" s="446"/>
      <c r="M124" s="446"/>
      <c r="N124" s="446"/>
      <c r="O124" s="446"/>
      <c r="P124" s="446"/>
      <c r="Q124" s="446"/>
      <c r="R124" s="446"/>
      <c r="S124" s="446"/>
      <c r="T124" s="446"/>
      <c r="U124" s="446"/>
      <c r="V124" s="446"/>
      <c r="W124" s="446"/>
      <c r="X124" s="446"/>
      <c r="Y124" s="446"/>
      <c r="Z124" s="446"/>
      <c r="AA124" s="446"/>
      <c r="AB124" s="446"/>
      <c r="AC124" s="446"/>
      <c r="AD124" s="446"/>
      <c r="AE124" s="446"/>
      <c r="AF124" s="446"/>
      <c r="AG124" s="446"/>
      <c r="AH124" s="446"/>
      <c r="AI124" s="446"/>
      <c r="AJ124" s="446"/>
      <c r="AK124" s="446"/>
      <c r="AL124" s="446"/>
      <c r="AM124" s="446"/>
      <c r="AN124" s="446"/>
      <c r="AO124" s="446"/>
      <c r="AP124" s="446"/>
      <c r="AQ124" s="446"/>
      <c r="AR124" s="446"/>
      <c r="AS124" s="446"/>
    </row>
    <row r="125" spans="9:45">
      <c r="I125" s="446"/>
      <c r="J125" s="446"/>
      <c r="K125" s="446"/>
      <c r="L125" s="446"/>
      <c r="M125" s="446"/>
      <c r="N125" s="446"/>
      <c r="O125" s="446"/>
      <c r="P125" s="446"/>
      <c r="Q125" s="446"/>
      <c r="R125" s="446"/>
      <c r="S125" s="446"/>
      <c r="T125" s="446"/>
      <c r="U125" s="446"/>
      <c r="V125" s="446"/>
      <c r="W125" s="446"/>
      <c r="X125" s="446"/>
      <c r="Y125" s="446"/>
      <c r="Z125" s="446"/>
      <c r="AA125" s="446"/>
      <c r="AB125" s="446"/>
      <c r="AC125" s="446"/>
      <c r="AD125" s="446"/>
      <c r="AE125" s="446"/>
      <c r="AF125" s="446"/>
      <c r="AG125" s="446"/>
      <c r="AH125" s="446"/>
      <c r="AI125" s="446"/>
      <c r="AJ125" s="446"/>
      <c r="AK125" s="446"/>
      <c r="AL125" s="446"/>
      <c r="AM125" s="446"/>
      <c r="AN125" s="446"/>
      <c r="AO125" s="446"/>
      <c r="AP125" s="446"/>
      <c r="AQ125" s="446"/>
      <c r="AR125" s="446"/>
      <c r="AS125" s="446"/>
    </row>
    <row r="126" spans="9:45">
      <c r="I126" s="446"/>
      <c r="J126" s="446"/>
      <c r="K126" s="446"/>
      <c r="L126" s="446"/>
      <c r="M126" s="446"/>
      <c r="N126" s="446"/>
      <c r="O126" s="446"/>
      <c r="P126" s="446"/>
      <c r="Q126" s="446"/>
      <c r="R126" s="446"/>
      <c r="S126" s="446"/>
      <c r="T126" s="446"/>
      <c r="U126" s="446"/>
      <c r="V126" s="446"/>
      <c r="W126" s="446"/>
      <c r="X126" s="446"/>
      <c r="Y126" s="446"/>
      <c r="Z126" s="446"/>
      <c r="AA126" s="446"/>
      <c r="AB126" s="446"/>
      <c r="AC126" s="446"/>
      <c r="AD126" s="446"/>
      <c r="AE126" s="446"/>
      <c r="AF126" s="446"/>
      <c r="AG126" s="446"/>
      <c r="AH126" s="446"/>
      <c r="AI126" s="446"/>
      <c r="AJ126" s="446"/>
      <c r="AK126" s="446"/>
      <c r="AL126" s="446"/>
      <c r="AM126" s="446"/>
      <c r="AN126" s="446"/>
      <c r="AO126" s="446"/>
      <c r="AP126" s="446"/>
      <c r="AQ126" s="446"/>
      <c r="AR126" s="446"/>
      <c r="AS126" s="446"/>
    </row>
    <row r="127" spans="9:45">
      <c r="I127" s="446"/>
      <c r="J127" s="446"/>
      <c r="K127" s="446"/>
      <c r="L127" s="446"/>
      <c r="M127" s="446"/>
      <c r="N127" s="446"/>
      <c r="O127" s="446"/>
      <c r="P127" s="446"/>
      <c r="Q127" s="446"/>
      <c r="R127" s="446"/>
      <c r="S127" s="446"/>
      <c r="T127" s="446"/>
      <c r="U127" s="446"/>
      <c r="V127" s="446"/>
      <c r="W127" s="446"/>
      <c r="X127" s="446"/>
      <c r="Y127" s="446"/>
      <c r="Z127" s="446"/>
      <c r="AA127" s="446"/>
      <c r="AB127" s="446"/>
      <c r="AC127" s="446"/>
      <c r="AD127" s="446"/>
      <c r="AE127" s="446"/>
      <c r="AF127" s="446"/>
      <c r="AG127" s="446"/>
      <c r="AH127" s="446"/>
      <c r="AI127" s="446"/>
      <c r="AJ127" s="446"/>
      <c r="AK127" s="446"/>
      <c r="AL127" s="446"/>
      <c r="AM127" s="446"/>
      <c r="AN127" s="446"/>
      <c r="AO127" s="446"/>
      <c r="AP127" s="446"/>
      <c r="AQ127" s="446"/>
      <c r="AR127" s="446"/>
      <c r="AS127" s="446"/>
    </row>
    <row r="128" spans="9:45">
      <c r="I128" s="446"/>
      <c r="J128" s="446"/>
      <c r="K128" s="446"/>
      <c r="L128" s="446"/>
      <c r="M128" s="446"/>
      <c r="N128" s="446"/>
      <c r="O128" s="446"/>
      <c r="P128" s="446"/>
      <c r="Q128" s="446"/>
      <c r="R128" s="446"/>
      <c r="S128" s="446"/>
      <c r="T128" s="446"/>
      <c r="U128" s="446"/>
      <c r="V128" s="446"/>
      <c r="W128" s="446"/>
      <c r="X128" s="446"/>
      <c r="Y128" s="446"/>
      <c r="Z128" s="446"/>
      <c r="AA128" s="446"/>
      <c r="AB128" s="446"/>
      <c r="AC128" s="446"/>
      <c r="AD128" s="446"/>
      <c r="AE128" s="446"/>
      <c r="AF128" s="446"/>
      <c r="AG128" s="446"/>
      <c r="AH128" s="446"/>
      <c r="AI128" s="446"/>
      <c r="AJ128" s="446"/>
      <c r="AK128" s="446"/>
      <c r="AL128" s="446"/>
      <c r="AM128" s="446"/>
      <c r="AN128" s="446"/>
      <c r="AO128" s="446"/>
      <c r="AP128" s="446"/>
      <c r="AQ128" s="446"/>
      <c r="AR128" s="446"/>
      <c r="AS128" s="446"/>
    </row>
    <row r="129" spans="9:45"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446"/>
      <c r="AL129" s="446"/>
      <c r="AM129" s="446"/>
      <c r="AN129" s="446"/>
      <c r="AO129" s="446"/>
      <c r="AP129" s="446"/>
      <c r="AQ129" s="446"/>
      <c r="AR129" s="446"/>
      <c r="AS129" s="446"/>
    </row>
    <row r="130" spans="9:45">
      <c r="I130" s="446"/>
      <c r="J130" s="446"/>
      <c r="K130" s="446"/>
      <c r="L130" s="446"/>
      <c r="M130" s="446"/>
      <c r="N130" s="446"/>
      <c r="O130" s="446"/>
      <c r="P130" s="446"/>
      <c r="Q130" s="446"/>
      <c r="R130" s="446"/>
      <c r="S130" s="446"/>
      <c r="T130" s="446"/>
      <c r="U130" s="446"/>
      <c r="V130" s="446"/>
      <c r="W130" s="446"/>
      <c r="X130" s="446"/>
      <c r="Y130" s="446"/>
      <c r="Z130" s="446"/>
      <c r="AA130" s="446"/>
      <c r="AB130" s="446"/>
      <c r="AC130" s="446"/>
      <c r="AD130" s="446"/>
      <c r="AE130" s="446"/>
      <c r="AF130" s="446"/>
      <c r="AG130" s="446"/>
      <c r="AH130" s="446"/>
      <c r="AI130" s="446"/>
      <c r="AJ130" s="446"/>
      <c r="AK130" s="446"/>
      <c r="AL130" s="446"/>
      <c r="AM130" s="446"/>
      <c r="AN130" s="446"/>
      <c r="AO130" s="446"/>
      <c r="AP130" s="446"/>
      <c r="AQ130" s="446"/>
      <c r="AR130" s="446"/>
      <c r="AS130" s="446"/>
    </row>
    <row r="131" spans="9:45">
      <c r="I131" s="446"/>
      <c r="J131" s="446"/>
      <c r="K131" s="446"/>
      <c r="L131" s="446"/>
      <c r="M131" s="446"/>
      <c r="N131" s="446"/>
      <c r="O131" s="446"/>
      <c r="P131" s="446"/>
      <c r="Q131" s="446"/>
      <c r="R131" s="446"/>
      <c r="S131" s="446"/>
      <c r="T131" s="446"/>
      <c r="U131" s="446"/>
      <c r="V131" s="446"/>
      <c r="W131" s="446"/>
      <c r="X131" s="446"/>
      <c r="Y131" s="446"/>
      <c r="Z131" s="446"/>
      <c r="AA131" s="446"/>
      <c r="AB131" s="446"/>
      <c r="AC131" s="446"/>
      <c r="AD131" s="446"/>
      <c r="AE131" s="446"/>
      <c r="AF131" s="446"/>
      <c r="AG131" s="446"/>
      <c r="AH131" s="446"/>
      <c r="AI131" s="446"/>
      <c r="AJ131" s="446"/>
      <c r="AK131" s="446"/>
      <c r="AL131" s="446"/>
      <c r="AM131" s="446"/>
      <c r="AN131" s="446"/>
      <c r="AO131" s="446"/>
      <c r="AP131" s="446"/>
      <c r="AQ131" s="446"/>
      <c r="AR131" s="446"/>
      <c r="AS131" s="446"/>
    </row>
    <row r="132" spans="9:45">
      <c r="I132" s="446"/>
      <c r="J132" s="446"/>
      <c r="K132" s="446"/>
      <c r="L132" s="446"/>
      <c r="M132" s="446"/>
      <c r="N132" s="446"/>
      <c r="O132" s="446"/>
      <c r="P132" s="446"/>
      <c r="Q132" s="446"/>
      <c r="R132" s="446"/>
      <c r="S132" s="446"/>
      <c r="T132" s="446"/>
      <c r="U132" s="446"/>
      <c r="V132" s="446"/>
      <c r="W132" s="446"/>
      <c r="X132" s="446"/>
      <c r="Y132" s="446"/>
      <c r="Z132" s="446"/>
      <c r="AA132" s="446"/>
      <c r="AB132" s="446"/>
      <c r="AC132" s="446"/>
      <c r="AD132" s="446"/>
      <c r="AE132" s="446"/>
      <c r="AF132" s="446"/>
      <c r="AG132" s="446"/>
      <c r="AH132" s="446"/>
      <c r="AI132" s="446"/>
      <c r="AJ132" s="446"/>
      <c r="AK132" s="446"/>
      <c r="AL132" s="446"/>
      <c r="AM132" s="446"/>
      <c r="AN132" s="446"/>
      <c r="AO132" s="446"/>
      <c r="AP132" s="446"/>
      <c r="AQ132" s="446"/>
      <c r="AR132" s="446"/>
      <c r="AS132" s="446"/>
    </row>
    <row r="133" spans="9:45">
      <c r="I133" s="446"/>
      <c r="J133" s="446"/>
      <c r="K133" s="446"/>
      <c r="L133" s="446"/>
      <c r="M133" s="446"/>
      <c r="N133" s="446"/>
      <c r="O133" s="446"/>
      <c r="P133" s="446"/>
      <c r="Q133" s="446"/>
      <c r="R133" s="446"/>
      <c r="S133" s="446"/>
      <c r="T133" s="446"/>
      <c r="U133" s="446"/>
      <c r="V133" s="446"/>
      <c r="W133" s="446"/>
      <c r="X133" s="446"/>
      <c r="Y133" s="446"/>
      <c r="Z133" s="446"/>
      <c r="AA133" s="446"/>
      <c r="AB133" s="446"/>
      <c r="AC133" s="446"/>
      <c r="AD133" s="446"/>
      <c r="AE133" s="446"/>
      <c r="AF133" s="446"/>
      <c r="AG133" s="446"/>
      <c r="AH133" s="446"/>
      <c r="AI133" s="446"/>
      <c r="AJ133" s="446"/>
      <c r="AK133" s="446"/>
      <c r="AL133" s="446"/>
      <c r="AM133" s="446"/>
      <c r="AN133" s="446"/>
      <c r="AO133" s="446"/>
      <c r="AP133" s="446"/>
      <c r="AQ133" s="446"/>
      <c r="AR133" s="446"/>
      <c r="AS133" s="446"/>
    </row>
    <row r="134" spans="9:45">
      <c r="I134" s="446"/>
      <c r="J134" s="446"/>
      <c r="K134" s="446"/>
      <c r="L134" s="446"/>
      <c r="M134" s="446"/>
      <c r="N134" s="446"/>
      <c r="O134" s="446"/>
      <c r="P134" s="446"/>
      <c r="Q134" s="446"/>
      <c r="R134" s="446"/>
      <c r="S134" s="446"/>
      <c r="T134" s="446"/>
      <c r="U134" s="446"/>
      <c r="V134" s="446"/>
      <c r="W134" s="446"/>
      <c r="X134" s="446"/>
      <c r="Y134" s="446"/>
      <c r="Z134" s="446"/>
      <c r="AA134" s="446"/>
      <c r="AB134" s="446"/>
      <c r="AC134" s="446"/>
      <c r="AD134" s="446"/>
      <c r="AE134" s="446"/>
      <c r="AF134" s="446"/>
      <c r="AG134" s="446"/>
      <c r="AH134" s="446"/>
      <c r="AI134" s="446"/>
      <c r="AJ134" s="446"/>
      <c r="AK134" s="446"/>
      <c r="AL134" s="446"/>
      <c r="AM134" s="446"/>
      <c r="AN134" s="446"/>
      <c r="AO134" s="446"/>
      <c r="AP134" s="446"/>
      <c r="AQ134" s="446"/>
      <c r="AR134" s="446"/>
      <c r="AS134" s="446"/>
    </row>
    <row r="135" spans="9:45">
      <c r="I135" s="446"/>
      <c r="J135" s="446"/>
      <c r="K135" s="446"/>
      <c r="L135" s="446"/>
      <c r="M135" s="446"/>
      <c r="N135" s="446"/>
      <c r="O135" s="446"/>
      <c r="P135" s="446"/>
      <c r="Q135" s="446"/>
      <c r="R135" s="446"/>
      <c r="S135" s="446"/>
      <c r="T135" s="446"/>
      <c r="U135" s="446"/>
      <c r="V135" s="446"/>
      <c r="W135" s="446"/>
      <c r="X135" s="446"/>
      <c r="Y135" s="446"/>
      <c r="Z135" s="446"/>
      <c r="AA135" s="446"/>
      <c r="AB135" s="446"/>
      <c r="AC135" s="446"/>
      <c r="AD135" s="446"/>
      <c r="AE135" s="446"/>
      <c r="AF135" s="446"/>
      <c r="AG135" s="446"/>
      <c r="AH135" s="446"/>
      <c r="AI135" s="446"/>
      <c r="AJ135" s="446"/>
      <c r="AK135" s="446"/>
      <c r="AL135" s="446"/>
      <c r="AM135" s="446"/>
      <c r="AN135" s="446"/>
      <c r="AO135" s="446"/>
      <c r="AP135" s="446"/>
      <c r="AQ135" s="446"/>
      <c r="AR135" s="446"/>
      <c r="AS135" s="446"/>
    </row>
    <row r="136" spans="9:45">
      <c r="I136" s="446"/>
      <c r="J136" s="446"/>
      <c r="K136" s="446"/>
      <c r="L136" s="446"/>
      <c r="M136" s="446"/>
      <c r="N136" s="446"/>
      <c r="O136" s="446"/>
      <c r="P136" s="446"/>
      <c r="Q136" s="446"/>
      <c r="R136" s="446"/>
      <c r="S136" s="446"/>
      <c r="T136" s="446"/>
      <c r="U136" s="446"/>
      <c r="V136" s="446"/>
      <c r="W136" s="446"/>
      <c r="X136" s="446"/>
      <c r="Y136" s="446"/>
      <c r="Z136" s="446"/>
      <c r="AA136" s="446"/>
      <c r="AB136" s="446"/>
      <c r="AC136" s="446"/>
      <c r="AD136" s="446"/>
      <c r="AE136" s="446"/>
      <c r="AF136" s="446"/>
      <c r="AG136" s="446"/>
      <c r="AH136" s="446"/>
      <c r="AI136" s="446"/>
      <c r="AJ136" s="446"/>
      <c r="AK136" s="446"/>
      <c r="AL136" s="446"/>
      <c r="AM136" s="446"/>
      <c r="AN136" s="446"/>
      <c r="AO136" s="446"/>
      <c r="AP136" s="446"/>
      <c r="AQ136" s="446"/>
      <c r="AR136" s="446"/>
      <c r="AS136" s="446"/>
    </row>
    <row r="137" spans="9:45">
      <c r="I137" s="446"/>
      <c r="J137" s="446"/>
      <c r="K137" s="446"/>
      <c r="L137" s="446"/>
      <c r="M137" s="446"/>
      <c r="N137" s="446"/>
      <c r="O137" s="446"/>
      <c r="P137" s="446"/>
      <c r="Q137" s="446"/>
      <c r="R137" s="446"/>
      <c r="S137" s="446"/>
      <c r="T137" s="446"/>
      <c r="U137" s="446"/>
      <c r="V137" s="446"/>
      <c r="W137" s="446"/>
      <c r="X137" s="446"/>
      <c r="Y137" s="446"/>
      <c r="Z137" s="446"/>
      <c r="AA137" s="446"/>
      <c r="AB137" s="446"/>
      <c r="AC137" s="446"/>
      <c r="AD137" s="446"/>
      <c r="AE137" s="446"/>
      <c r="AF137" s="446"/>
      <c r="AG137" s="446"/>
      <c r="AH137" s="446"/>
      <c r="AI137" s="446"/>
      <c r="AJ137" s="446"/>
      <c r="AK137" s="446"/>
      <c r="AL137" s="446"/>
      <c r="AM137" s="446"/>
      <c r="AN137" s="446"/>
      <c r="AO137" s="446"/>
      <c r="AP137" s="446"/>
      <c r="AQ137" s="446"/>
      <c r="AR137" s="446"/>
      <c r="AS137" s="446"/>
    </row>
    <row r="138" spans="9:45">
      <c r="I138" s="446"/>
      <c r="J138" s="446"/>
      <c r="K138" s="446"/>
      <c r="L138" s="446"/>
      <c r="M138" s="446"/>
      <c r="N138" s="446"/>
      <c r="O138" s="446"/>
      <c r="P138" s="446"/>
      <c r="Q138" s="446"/>
      <c r="R138" s="446"/>
      <c r="S138" s="446"/>
      <c r="T138" s="446"/>
      <c r="U138" s="446"/>
      <c r="V138" s="446"/>
      <c r="W138" s="446"/>
      <c r="X138" s="446"/>
      <c r="Y138" s="446"/>
      <c r="Z138" s="446"/>
      <c r="AA138" s="446"/>
      <c r="AB138" s="446"/>
      <c r="AC138" s="446"/>
      <c r="AD138" s="446"/>
      <c r="AE138" s="446"/>
      <c r="AF138" s="446"/>
      <c r="AG138" s="446"/>
      <c r="AH138" s="446"/>
      <c r="AI138" s="446"/>
      <c r="AJ138" s="446"/>
      <c r="AK138" s="446"/>
      <c r="AL138" s="446"/>
      <c r="AM138" s="446"/>
      <c r="AN138" s="446"/>
      <c r="AO138" s="446"/>
      <c r="AP138" s="446"/>
      <c r="AQ138" s="446"/>
      <c r="AR138" s="446"/>
      <c r="AS138" s="446"/>
    </row>
    <row r="139" spans="9:45">
      <c r="I139" s="446"/>
      <c r="J139" s="446"/>
      <c r="K139" s="446"/>
      <c r="L139" s="446"/>
      <c r="M139" s="446"/>
      <c r="N139" s="446"/>
      <c r="O139" s="446"/>
      <c r="P139" s="446"/>
      <c r="Q139" s="446"/>
      <c r="R139" s="446"/>
      <c r="S139" s="446"/>
      <c r="T139" s="446"/>
      <c r="U139" s="446"/>
      <c r="V139" s="446"/>
      <c r="W139" s="446"/>
      <c r="X139" s="446"/>
      <c r="Y139" s="446"/>
      <c r="Z139" s="446"/>
      <c r="AA139" s="446"/>
      <c r="AB139" s="446"/>
      <c r="AC139" s="446"/>
      <c r="AD139" s="446"/>
      <c r="AE139" s="446"/>
      <c r="AF139" s="446"/>
      <c r="AG139" s="446"/>
      <c r="AH139" s="446"/>
      <c r="AI139" s="446"/>
      <c r="AJ139" s="446"/>
      <c r="AK139" s="446"/>
      <c r="AL139" s="446"/>
      <c r="AM139" s="446"/>
      <c r="AN139" s="446"/>
      <c r="AO139" s="446"/>
      <c r="AP139" s="446"/>
      <c r="AQ139" s="446"/>
      <c r="AR139" s="446"/>
      <c r="AS139" s="446"/>
    </row>
    <row r="140" spans="9:45">
      <c r="I140" s="446"/>
      <c r="J140" s="446"/>
      <c r="K140" s="446"/>
      <c r="L140" s="446"/>
      <c r="M140" s="446"/>
      <c r="N140" s="446"/>
      <c r="O140" s="446"/>
      <c r="P140" s="446"/>
      <c r="Q140" s="446"/>
      <c r="R140" s="446"/>
      <c r="S140" s="446"/>
      <c r="T140" s="446"/>
      <c r="U140" s="446"/>
      <c r="V140" s="446"/>
      <c r="W140" s="446"/>
      <c r="X140" s="446"/>
      <c r="Y140" s="446"/>
      <c r="Z140" s="446"/>
      <c r="AA140" s="446"/>
      <c r="AB140" s="446"/>
      <c r="AC140" s="446"/>
      <c r="AD140" s="446"/>
      <c r="AE140" s="446"/>
      <c r="AF140" s="446"/>
      <c r="AG140" s="446"/>
      <c r="AH140" s="446"/>
      <c r="AI140" s="446"/>
      <c r="AJ140" s="446"/>
      <c r="AK140" s="446"/>
      <c r="AL140" s="446"/>
      <c r="AM140" s="446"/>
      <c r="AN140" s="446"/>
      <c r="AO140" s="446"/>
      <c r="AP140" s="446"/>
      <c r="AQ140" s="446"/>
      <c r="AR140" s="446"/>
      <c r="AS140" s="446"/>
    </row>
    <row r="141" spans="9:45">
      <c r="I141" s="446"/>
      <c r="J141" s="446"/>
      <c r="K141" s="446"/>
      <c r="L141" s="446"/>
      <c r="M141" s="446"/>
      <c r="N141" s="446"/>
      <c r="O141" s="446"/>
      <c r="P141" s="446"/>
      <c r="Q141" s="446"/>
      <c r="R141" s="446"/>
      <c r="S141" s="446"/>
      <c r="T141" s="446"/>
      <c r="U141" s="446"/>
      <c r="V141" s="446"/>
      <c r="W141" s="446"/>
      <c r="X141" s="446"/>
      <c r="Y141" s="446"/>
      <c r="Z141" s="446"/>
      <c r="AA141" s="446"/>
      <c r="AB141" s="446"/>
      <c r="AC141" s="446"/>
      <c r="AD141" s="446"/>
      <c r="AE141" s="446"/>
      <c r="AF141" s="446"/>
      <c r="AG141" s="446"/>
      <c r="AH141" s="446"/>
      <c r="AI141" s="446"/>
      <c r="AJ141" s="446"/>
      <c r="AK141" s="446"/>
      <c r="AL141" s="446"/>
      <c r="AM141" s="446"/>
      <c r="AN141" s="446"/>
      <c r="AO141" s="446"/>
      <c r="AP141" s="446"/>
      <c r="AQ141" s="446"/>
      <c r="AR141" s="446"/>
      <c r="AS141" s="446"/>
    </row>
    <row r="142" spans="9:45">
      <c r="I142" s="446"/>
      <c r="J142" s="446"/>
      <c r="K142" s="446"/>
      <c r="L142" s="446"/>
      <c r="M142" s="446"/>
      <c r="N142" s="446"/>
      <c r="O142" s="446"/>
      <c r="P142" s="446"/>
      <c r="Q142" s="446"/>
      <c r="R142" s="446"/>
      <c r="S142" s="446"/>
      <c r="T142" s="446"/>
      <c r="U142" s="446"/>
      <c r="V142" s="446"/>
      <c r="W142" s="446"/>
      <c r="X142" s="446"/>
      <c r="Y142" s="446"/>
      <c r="Z142" s="446"/>
      <c r="AA142" s="446"/>
      <c r="AB142" s="446"/>
      <c r="AC142" s="446"/>
      <c r="AD142" s="446"/>
      <c r="AE142" s="446"/>
      <c r="AF142" s="446"/>
      <c r="AG142" s="446"/>
      <c r="AH142" s="446"/>
      <c r="AI142" s="446"/>
      <c r="AJ142" s="446"/>
      <c r="AK142" s="446"/>
      <c r="AL142" s="446"/>
      <c r="AM142" s="446"/>
      <c r="AN142" s="446"/>
      <c r="AO142" s="446"/>
      <c r="AP142" s="446"/>
      <c r="AQ142" s="446"/>
      <c r="AR142" s="446"/>
      <c r="AS142" s="446"/>
    </row>
    <row r="143" spans="9:45">
      <c r="I143" s="446"/>
      <c r="J143" s="446"/>
      <c r="K143" s="446"/>
      <c r="L143" s="446"/>
      <c r="M143" s="446"/>
      <c r="N143" s="446"/>
      <c r="O143" s="446"/>
      <c r="P143" s="446"/>
      <c r="Q143" s="446"/>
      <c r="R143" s="446"/>
      <c r="S143" s="446"/>
      <c r="T143" s="446"/>
      <c r="U143" s="446"/>
      <c r="V143" s="446"/>
      <c r="W143" s="446"/>
      <c r="X143" s="446"/>
      <c r="Y143" s="446"/>
      <c r="Z143" s="446"/>
      <c r="AA143" s="446"/>
      <c r="AB143" s="446"/>
      <c r="AC143" s="446"/>
      <c r="AD143" s="446"/>
      <c r="AE143" s="446"/>
      <c r="AF143" s="446"/>
      <c r="AG143" s="446"/>
      <c r="AH143" s="446"/>
      <c r="AI143" s="446"/>
      <c r="AJ143" s="446"/>
      <c r="AK143" s="446"/>
      <c r="AL143" s="446"/>
      <c r="AM143" s="446"/>
      <c r="AN143" s="446"/>
      <c r="AO143" s="446"/>
      <c r="AP143" s="446"/>
      <c r="AQ143" s="446"/>
      <c r="AR143" s="446"/>
      <c r="AS143" s="446"/>
    </row>
    <row r="144" spans="9:45">
      <c r="I144" s="446"/>
      <c r="J144" s="446"/>
      <c r="K144" s="446"/>
      <c r="L144" s="446"/>
      <c r="M144" s="446"/>
      <c r="N144" s="446"/>
      <c r="O144" s="446"/>
      <c r="P144" s="446"/>
      <c r="Q144" s="446"/>
      <c r="R144" s="446"/>
      <c r="S144" s="446"/>
      <c r="T144" s="446"/>
      <c r="U144" s="446"/>
      <c r="V144" s="446"/>
      <c r="W144" s="446"/>
      <c r="X144" s="446"/>
      <c r="Y144" s="446"/>
      <c r="Z144" s="446"/>
      <c r="AA144" s="446"/>
      <c r="AB144" s="446"/>
      <c r="AC144" s="446"/>
      <c r="AD144" s="446"/>
      <c r="AE144" s="446"/>
      <c r="AF144" s="446"/>
      <c r="AG144" s="446"/>
      <c r="AH144" s="446"/>
      <c r="AI144" s="446"/>
      <c r="AJ144" s="446"/>
      <c r="AK144" s="446"/>
      <c r="AL144" s="446"/>
      <c r="AM144" s="446"/>
      <c r="AN144" s="446"/>
      <c r="AO144" s="446"/>
      <c r="AP144" s="446"/>
      <c r="AQ144" s="446"/>
      <c r="AR144" s="446"/>
      <c r="AS144" s="446"/>
    </row>
    <row r="145" spans="9:45">
      <c r="I145" s="446"/>
      <c r="J145" s="446"/>
      <c r="K145" s="446"/>
      <c r="L145" s="446"/>
      <c r="M145" s="446"/>
      <c r="N145" s="446"/>
      <c r="O145" s="446"/>
      <c r="P145" s="446"/>
      <c r="Q145" s="446"/>
      <c r="R145" s="446"/>
      <c r="S145" s="446"/>
      <c r="T145" s="446"/>
      <c r="U145" s="446"/>
      <c r="V145" s="446"/>
      <c r="W145" s="446"/>
      <c r="X145" s="446"/>
      <c r="Y145" s="446"/>
      <c r="Z145" s="446"/>
      <c r="AA145" s="446"/>
      <c r="AB145" s="446"/>
      <c r="AC145" s="446"/>
      <c r="AD145" s="446"/>
      <c r="AE145" s="446"/>
      <c r="AF145" s="446"/>
      <c r="AG145" s="446"/>
      <c r="AH145" s="446"/>
      <c r="AI145" s="446"/>
      <c r="AJ145" s="446"/>
      <c r="AK145" s="446"/>
      <c r="AL145" s="446"/>
      <c r="AM145" s="446"/>
      <c r="AN145" s="446"/>
      <c r="AO145" s="446"/>
      <c r="AP145" s="446"/>
      <c r="AQ145" s="446"/>
      <c r="AR145" s="446"/>
      <c r="AS145" s="446"/>
    </row>
    <row r="146" spans="9:45">
      <c r="I146" s="446"/>
      <c r="J146" s="446"/>
      <c r="K146" s="446"/>
      <c r="L146" s="446"/>
      <c r="M146" s="446"/>
      <c r="N146" s="446"/>
      <c r="O146" s="446"/>
      <c r="P146" s="446"/>
      <c r="Q146" s="446"/>
      <c r="R146" s="446"/>
      <c r="S146" s="446"/>
      <c r="T146" s="446"/>
      <c r="U146" s="446"/>
      <c r="V146" s="446"/>
      <c r="W146" s="446"/>
      <c r="X146" s="446"/>
      <c r="Y146" s="446"/>
      <c r="Z146" s="446"/>
      <c r="AA146" s="446"/>
      <c r="AB146" s="446"/>
      <c r="AC146" s="446"/>
      <c r="AD146" s="446"/>
      <c r="AE146" s="446"/>
      <c r="AF146" s="446"/>
      <c r="AG146" s="446"/>
      <c r="AH146" s="446"/>
      <c r="AI146" s="446"/>
      <c r="AJ146" s="446"/>
      <c r="AK146" s="446"/>
      <c r="AL146" s="446"/>
      <c r="AM146" s="446"/>
      <c r="AN146" s="446"/>
      <c r="AO146" s="446"/>
      <c r="AP146" s="446"/>
      <c r="AQ146" s="446"/>
      <c r="AR146" s="446"/>
      <c r="AS146" s="446"/>
    </row>
    <row r="147" spans="9:45">
      <c r="I147" s="446"/>
      <c r="J147" s="446"/>
      <c r="K147" s="446"/>
      <c r="L147" s="446"/>
      <c r="M147" s="446"/>
      <c r="N147" s="446"/>
      <c r="O147" s="446"/>
      <c r="P147" s="446"/>
      <c r="Q147" s="446"/>
      <c r="R147" s="446"/>
      <c r="S147" s="446"/>
      <c r="T147" s="446"/>
      <c r="U147" s="446"/>
      <c r="V147" s="446"/>
      <c r="W147" s="446"/>
      <c r="X147" s="446"/>
      <c r="Y147" s="446"/>
      <c r="Z147" s="446"/>
      <c r="AA147" s="446"/>
      <c r="AB147" s="446"/>
      <c r="AC147" s="446"/>
      <c r="AD147" s="446"/>
      <c r="AE147" s="446"/>
      <c r="AF147" s="446"/>
      <c r="AG147" s="446"/>
      <c r="AH147" s="446"/>
      <c r="AI147" s="446"/>
      <c r="AJ147" s="446"/>
      <c r="AK147" s="446"/>
      <c r="AL147" s="446"/>
      <c r="AM147" s="446"/>
      <c r="AN147" s="446"/>
      <c r="AO147" s="446"/>
      <c r="AP147" s="446"/>
      <c r="AQ147" s="446"/>
      <c r="AR147" s="446"/>
      <c r="AS147" s="446"/>
    </row>
    <row r="148" spans="9:45">
      <c r="I148" s="446"/>
      <c r="J148" s="446"/>
      <c r="K148" s="446"/>
      <c r="L148" s="446"/>
      <c r="M148" s="446"/>
      <c r="N148" s="446"/>
      <c r="O148" s="446"/>
      <c r="P148" s="446"/>
      <c r="Q148" s="446"/>
      <c r="R148" s="446"/>
      <c r="S148" s="446"/>
      <c r="T148" s="446"/>
      <c r="U148" s="446"/>
      <c r="V148" s="446"/>
      <c r="W148" s="446"/>
      <c r="X148" s="446"/>
      <c r="Y148" s="446"/>
      <c r="Z148" s="446"/>
      <c r="AA148" s="446"/>
      <c r="AB148" s="446"/>
      <c r="AC148" s="446"/>
      <c r="AD148" s="446"/>
      <c r="AE148" s="446"/>
      <c r="AF148" s="446"/>
      <c r="AG148" s="446"/>
      <c r="AH148" s="446"/>
      <c r="AI148" s="446"/>
      <c r="AJ148" s="446"/>
      <c r="AK148" s="446"/>
      <c r="AL148" s="446"/>
      <c r="AM148" s="446"/>
      <c r="AN148" s="446"/>
      <c r="AO148" s="446"/>
      <c r="AP148" s="446"/>
      <c r="AQ148" s="446"/>
      <c r="AR148" s="446"/>
      <c r="AS148" s="446"/>
    </row>
    <row r="149" spans="9:45">
      <c r="I149" s="446"/>
      <c r="J149" s="446"/>
      <c r="K149" s="446"/>
      <c r="L149" s="446"/>
      <c r="M149" s="446"/>
      <c r="N149" s="446"/>
      <c r="O149" s="446"/>
      <c r="P149" s="446"/>
      <c r="Q149" s="446"/>
      <c r="R149" s="446"/>
      <c r="S149" s="446"/>
      <c r="T149" s="446"/>
      <c r="U149" s="446"/>
      <c r="V149" s="446"/>
      <c r="W149" s="446"/>
      <c r="X149" s="446"/>
      <c r="Y149" s="446"/>
      <c r="Z149" s="446"/>
      <c r="AA149" s="446"/>
      <c r="AB149" s="446"/>
      <c r="AC149" s="446"/>
      <c r="AD149" s="446"/>
      <c r="AE149" s="446"/>
      <c r="AF149" s="446"/>
      <c r="AG149" s="446"/>
      <c r="AH149" s="446"/>
      <c r="AI149" s="446"/>
      <c r="AJ149" s="446"/>
      <c r="AK149" s="446"/>
      <c r="AL149" s="446"/>
      <c r="AM149" s="446"/>
      <c r="AN149" s="446"/>
      <c r="AO149" s="446"/>
      <c r="AP149" s="446"/>
      <c r="AQ149" s="446"/>
      <c r="AR149" s="446"/>
      <c r="AS149" s="446"/>
    </row>
    <row r="150" spans="9:45">
      <c r="I150" s="446"/>
      <c r="J150" s="446"/>
      <c r="K150" s="446"/>
      <c r="L150" s="446"/>
      <c r="M150" s="446"/>
      <c r="N150" s="446"/>
      <c r="O150" s="446"/>
      <c r="P150" s="446"/>
      <c r="Q150" s="446"/>
      <c r="R150" s="446"/>
      <c r="S150" s="446"/>
      <c r="T150" s="446"/>
      <c r="U150" s="446"/>
      <c r="V150" s="446"/>
      <c r="W150" s="446"/>
      <c r="X150" s="446"/>
      <c r="Y150" s="446"/>
      <c r="Z150" s="446"/>
      <c r="AA150" s="446"/>
      <c r="AB150" s="446"/>
      <c r="AC150" s="446"/>
      <c r="AD150" s="446"/>
      <c r="AE150" s="446"/>
      <c r="AF150" s="446"/>
      <c r="AG150" s="446"/>
      <c r="AH150" s="446"/>
      <c r="AI150" s="446"/>
      <c r="AJ150" s="446"/>
      <c r="AK150" s="446"/>
      <c r="AL150" s="446"/>
      <c r="AM150" s="446"/>
      <c r="AN150" s="446"/>
      <c r="AO150" s="446"/>
      <c r="AP150" s="446"/>
      <c r="AQ150" s="446"/>
      <c r="AR150" s="446"/>
      <c r="AS150" s="446"/>
    </row>
    <row r="151" spans="9:45">
      <c r="I151" s="446"/>
      <c r="J151" s="446"/>
      <c r="K151" s="446"/>
      <c r="L151" s="446"/>
      <c r="M151" s="446"/>
      <c r="N151" s="446"/>
      <c r="O151" s="446"/>
      <c r="P151" s="446"/>
      <c r="Q151" s="446"/>
      <c r="R151" s="446"/>
      <c r="S151" s="446"/>
      <c r="T151" s="446"/>
      <c r="U151" s="446"/>
      <c r="V151" s="446"/>
      <c r="W151" s="446"/>
      <c r="X151" s="446"/>
      <c r="Y151" s="446"/>
      <c r="Z151" s="446"/>
      <c r="AA151" s="446"/>
      <c r="AB151" s="446"/>
      <c r="AC151" s="446"/>
      <c r="AD151" s="446"/>
      <c r="AE151" s="446"/>
      <c r="AF151" s="446"/>
      <c r="AG151" s="446"/>
      <c r="AH151" s="446"/>
      <c r="AI151" s="446"/>
      <c r="AJ151" s="446"/>
      <c r="AK151" s="446"/>
      <c r="AL151" s="446"/>
      <c r="AM151" s="446"/>
      <c r="AN151" s="446"/>
      <c r="AO151" s="446"/>
      <c r="AP151" s="446"/>
      <c r="AQ151" s="446"/>
      <c r="AR151" s="446"/>
      <c r="AS151" s="446"/>
    </row>
    <row r="152" spans="9:45">
      <c r="I152" s="446"/>
      <c r="J152" s="446"/>
      <c r="K152" s="446"/>
      <c r="L152" s="446"/>
      <c r="M152" s="446"/>
      <c r="N152" s="446"/>
      <c r="O152" s="446"/>
      <c r="P152" s="446"/>
      <c r="Q152" s="446"/>
      <c r="R152" s="446"/>
      <c r="S152" s="446"/>
      <c r="T152" s="446"/>
      <c r="U152" s="446"/>
      <c r="V152" s="446"/>
      <c r="W152" s="446"/>
      <c r="X152" s="446"/>
      <c r="Y152" s="446"/>
      <c r="Z152" s="446"/>
      <c r="AA152" s="446"/>
      <c r="AB152" s="446"/>
      <c r="AC152" s="446"/>
      <c r="AD152" s="446"/>
      <c r="AE152" s="446"/>
      <c r="AF152" s="446"/>
      <c r="AG152" s="446"/>
      <c r="AH152" s="446"/>
      <c r="AI152" s="446"/>
      <c r="AJ152" s="446"/>
      <c r="AK152" s="446"/>
      <c r="AL152" s="446"/>
      <c r="AM152" s="446"/>
      <c r="AN152" s="446"/>
      <c r="AO152" s="446"/>
      <c r="AP152" s="446"/>
      <c r="AQ152" s="446"/>
      <c r="AR152" s="446"/>
      <c r="AS152" s="446"/>
    </row>
    <row r="153" spans="9:45">
      <c r="I153" s="446"/>
      <c r="J153" s="446"/>
      <c r="K153" s="446"/>
      <c r="L153" s="446"/>
      <c r="M153" s="446"/>
      <c r="N153" s="446"/>
      <c r="O153" s="446"/>
      <c r="P153" s="446"/>
      <c r="Q153" s="446"/>
      <c r="R153" s="446"/>
      <c r="S153" s="446"/>
      <c r="T153" s="446"/>
      <c r="U153" s="446"/>
      <c r="V153" s="446"/>
      <c r="W153" s="446"/>
      <c r="X153" s="446"/>
      <c r="Y153" s="446"/>
      <c r="Z153" s="446"/>
      <c r="AA153" s="446"/>
      <c r="AB153" s="446"/>
      <c r="AC153" s="446"/>
      <c r="AD153" s="446"/>
      <c r="AE153" s="446"/>
      <c r="AF153" s="446"/>
      <c r="AG153" s="446"/>
      <c r="AH153" s="446"/>
      <c r="AI153" s="446"/>
      <c r="AJ153" s="446"/>
      <c r="AK153" s="446"/>
      <c r="AL153" s="446"/>
      <c r="AM153" s="446"/>
      <c r="AN153" s="446"/>
      <c r="AO153" s="446"/>
      <c r="AP153" s="446"/>
      <c r="AQ153" s="446"/>
      <c r="AR153" s="446"/>
      <c r="AS153" s="446"/>
    </row>
    <row r="154" spans="9:45">
      <c r="I154" s="446"/>
      <c r="J154" s="446"/>
      <c r="K154" s="446"/>
      <c r="L154" s="446"/>
      <c r="M154" s="446"/>
      <c r="N154" s="446"/>
      <c r="O154" s="446"/>
      <c r="P154" s="446"/>
      <c r="Q154" s="446"/>
      <c r="R154" s="446"/>
      <c r="S154" s="446"/>
      <c r="T154" s="446"/>
      <c r="U154" s="446"/>
      <c r="V154" s="446"/>
      <c r="W154" s="446"/>
      <c r="X154" s="446"/>
      <c r="Y154" s="446"/>
      <c r="Z154" s="446"/>
      <c r="AA154" s="446"/>
      <c r="AB154" s="446"/>
      <c r="AC154" s="446"/>
      <c r="AD154" s="446"/>
      <c r="AE154" s="446"/>
      <c r="AF154" s="446"/>
      <c r="AG154" s="446"/>
      <c r="AH154" s="446"/>
      <c r="AI154" s="446"/>
      <c r="AJ154" s="446"/>
      <c r="AK154" s="446"/>
      <c r="AL154" s="446"/>
      <c r="AM154" s="446"/>
      <c r="AN154" s="446"/>
      <c r="AO154" s="446"/>
      <c r="AP154" s="446"/>
      <c r="AQ154" s="446"/>
      <c r="AR154" s="446"/>
      <c r="AS154" s="446"/>
    </row>
    <row r="155" spans="9:45">
      <c r="I155" s="446"/>
      <c r="J155" s="446"/>
      <c r="K155" s="446"/>
      <c r="L155" s="446"/>
      <c r="M155" s="446"/>
      <c r="N155" s="446"/>
      <c r="O155" s="446"/>
      <c r="P155" s="446"/>
      <c r="Q155" s="446"/>
      <c r="R155" s="446"/>
      <c r="S155" s="446"/>
      <c r="T155" s="446"/>
      <c r="U155" s="446"/>
      <c r="V155" s="446"/>
      <c r="W155" s="446"/>
      <c r="X155" s="446"/>
      <c r="Y155" s="446"/>
      <c r="Z155" s="446"/>
      <c r="AA155" s="446"/>
      <c r="AB155" s="446"/>
      <c r="AC155" s="446"/>
      <c r="AD155" s="446"/>
      <c r="AE155" s="446"/>
      <c r="AF155" s="446"/>
      <c r="AG155" s="446"/>
      <c r="AH155" s="446"/>
      <c r="AI155" s="446"/>
      <c r="AJ155" s="446"/>
      <c r="AK155" s="446"/>
      <c r="AL155" s="446"/>
      <c r="AM155" s="446"/>
      <c r="AN155" s="446"/>
      <c r="AO155" s="446"/>
      <c r="AP155" s="446"/>
      <c r="AQ155" s="446"/>
      <c r="AR155" s="446"/>
      <c r="AS155" s="446"/>
    </row>
    <row r="156" spans="9:45">
      <c r="I156" s="446"/>
      <c r="J156" s="446"/>
      <c r="K156" s="446"/>
      <c r="L156" s="446"/>
      <c r="M156" s="446"/>
      <c r="N156" s="446"/>
      <c r="O156" s="446"/>
      <c r="P156" s="446"/>
      <c r="Q156" s="446"/>
      <c r="R156" s="446"/>
      <c r="S156" s="446"/>
      <c r="T156" s="446"/>
      <c r="U156" s="446"/>
      <c r="V156" s="446"/>
      <c r="W156" s="446"/>
      <c r="X156" s="446"/>
      <c r="Y156" s="446"/>
      <c r="Z156" s="446"/>
      <c r="AA156" s="446"/>
      <c r="AB156" s="446"/>
      <c r="AC156" s="446"/>
      <c r="AD156" s="446"/>
      <c r="AE156" s="446"/>
      <c r="AF156" s="446"/>
      <c r="AG156" s="446"/>
      <c r="AH156" s="446"/>
      <c r="AI156" s="446"/>
      <c r="AJ156" s="446"/>
      <c r="AK156" s="446"/>
      <c r="AL156" s="446"/>
      <c r="AM156" s="446"/>
      <c r="AN156" s="446"/>
      <c r="AO156" s="446"/>
      <c r="AP156" s="446"/>
      <c r="AQ156" s="446"/>
      <c r="AR156" s="446"/>
      <c r="AS156" s="446"/>
    </row>
    <row r="157" spans="9:45">
      <c r="I157" s="446"/>
      <c r="J157" s="446"/>
      <c r="K157" s="446"/>
      <c r="L157" s="446"/>
      <c r="M157" s="446"/>
      <c r="N157" s="446"/>
      <c r="O157" s="446"/>
      <c r="P157" s="446"/>
      <c r="Q157" s="446"/>
      <c r="R157" s="446"/>
      <c r="S157" s="446"/>
      <c r="T157" s="446"/>
      <c r="U157" s="446"/>
      <c r="V157" s="446"/>
      <c r="W157" s="446"/>
      <c r="X157" s="446"/>
      <c r="Y157" s="446"/>
      <c r="Z157" s="446"/>
      <c r="AA157" s="446"/>
      <c r="AB157" s="446"/>
      <c r="AC157" s="446"/>
      <c r="AD157" s="446"/>
      <c r="AE157" s="446"/>
      <c r="AF157" s="446"/>
      <c r="AG157" s="446"/>
      <c r="AH157" s="446"/>
      <c r="AI157" s="446"/>
      <c r="AJ157" s="446"/>
      <c r="AK157" s="446"/>
      <c r="AL157" s="446"/>
      <c r="AM157" s="446"/>
      <c r="AN157" s="446"/>
      <c r="AO157" s="446"/>
      <c r="AP157" s="446"/>
      <c r="AQ157" s="446"/>
      <c r="AR157" s="446"/>
      <c r="AS157" s="446"/>
    </row>
    <row r="158" spans="9:45">
      <c r="I158" s="446"/>
      <c r="J158" s="446"/>
      <c r="K158" s="446"/>
      <c r="L158" s="446"/>
      <c r="M158" s="446"/>
      <c r="N158" s="446"/>
      <c r="O158" s="446"/>
      <c r="P158" s="446"/>
      <c r="Q158" s="446"/>
      <c r="R158" s="446"/>
      <c r="S158" s="446"/>
      <c r="T158" s="446"/>
      <c r="U158" s="446"/>
      <c r="V158" s="446"/>
      <c r="W158" s="446"/>
      <c r="X158" s="446"/>
      <c r="Y158" s="446"/>
      <c r="Z158" s="446"/>
      <c r="AA158" s="446"/>
      <c r="AB158" s="446"/>
      <c r="AC158" s="446"/>
      <c r="AD158" s="446"/>
      <c r="AE158" s="446"/>
      <c r="AF158" s="446"/>
      <c r="AG158" s="446"/>
      <c r="AH158" s="446"/>
      <c r="AI158" s="446"/>
      <c r="AJ158" s="446"/>
      <c r="AK158" s="446"/>
      <c r="AL158" s="446"/>
      <c r="AM158" s="446"/>
      <c r="AN158" s="446"/>
      <c r="AO158" s="446"/>
      <c r="AP158" s="446"/>
      <c r="AQ158" s="446"/>
      <c r="AR158" s="446"/>
      <c r="AS158" s="446"/>
    </row>
    <row r="159" spans="9:45">
      <c r="I159" s="446"/>
      <c r="J159" s="446"/>
      <c r="K159" s="446"/>
      <c r="L159" s="446"/>
      <c r="M159" s="446"/>
      <c r="N159" s="446"/>
      <c r="O159" s="446"/>
      <c r="P159" s="446"/>
      <c r="Q159" s="446"/>
      <c r="R159" s="446"/>
      <c r="S159" s="446"/>
      <c r="T159" s="446"/>
      <c r="U159" s="446"/>
      <c r="V159" s="446"/>
      <c r="W159" s="446"/>
      <c r="X159" s="446"/>
      <c r="Y159" s="446"/>
      <c r="Z159" s="446"/>
      <c r="AA159" s="446"/>
      <c r="AB159" s="446"/>
      <c r="AC159" s="446"/>
      <c r="AD159" s="446"/>
      <c r="AE159" s="446"/>
      <c r="AF159" s="446"/>
      <c r="AG159" s="446"/>
      <c r="AH159" s="446"/>
      <c r="AI159" s="446"/>
      <c r="AJ159" s="446"/>
      <c r="AK159" s="446"/>
      <c r="AL159" s="446"/>
      <c r="AM159" s="446"/>
      <c r="AN159" s="446"/>
      <c r="AO159" s="446"/>
      <c r="AP159" s="446"/>
      <c r="AQ159" s="446"/>
      <c r="AR159" s="446"/>
      <c r="AS159" s="446"/>
    </row>
    <row r="160" spans="9:45">
      <c r="I160" s="446"/>
      <c r="J160" s="446"/>
      <c r="K160" s="446"/>
      <c r="L160" s="446"/>
      <c r="M160" s="446"/>
      <c r="N160" s="446"/>
      <c r="O160" s="446"/>
      <c r="P160" s="446"/>
      <c r="Q160" s="446"/>
      <c r="R160" s="446"/>
      <c r="S160" s="446"/>
      <c r="T160" s="446"/>
      <c r="U160" s="446"/>
      <c r="V160" s="446"/>
      <c r="W160" s="446"/>
      <c r="X160" s="446"/>
      <c r="Y160" s="446"/>
      <c r="Z160" s="446"/>
      <c r="AA160" s="446"/>
      <c r="AB160" s="446"/>
      <c r="AC160" s="446"/>
      <c r="AD160" s="446"/>
      <c r="AE160" s="446"/>
      <c r="AF160" s="446"/>
      <c r="AG160" s="446"/>
      <c r="AH160" s="446"/>
      <c r="AI160" s="446"/>
      <c r="AJ160" s="446"/>
      <c r="AK160" s="446"/>
      <c r="AL160" s="446"/>
      <c r="AM160" s="446"/>
      <c r="AN160" s="446"/>
      <c r="AO160" s="446"/>
      <c r="AP160" s="446"/>
      <c r="AQ160" s="446"/>
      <c r="AR160" s="446"/>
      <c r="AS160" s="446"/>
    </row>
    <row r="161" spans="9:45">
      <c r="I161" s="446"/>
      <c r="J161" s="446"/>
      <c r="K161" s="446"/>
      <c r="L161" s="446"/>
      <c r="M161" s="446"/>
      <c r="N161" s="446"/>
      <c r="O161" s="446"/>
      <c r="P161" s="446"/>
      <c r="Q161" s="446"/>
      <c r="R161" s="446"/>
      <c r="S161" s="446"/>
      <c r="T161" s="446"/>
      <c r="U161" s="446"/>
      <c r="V161" s="446"/>
      <c r="W161" s="446"/>
      <c r="X161" s="446"/>
      <c r="Y161" s="446"/>
      <c r="Z161" s="446"/>
      <c r="AA161" s="446"/>
      <c r="AB161" s="446"/>
      <c r="AC161" s="446"/>
      <c r="AD161" s="446"/>
      <c r="AE161" s="446"/>
      <c r="AF161" s="446"/>
      <c r="AG161" s="446"/>
      <c r="AH161" s="446"/>
      <c r="AI161" s="446"/>
      <c r="AJ161" s="446"/>
      <c r="AK161" s="446"/>
      <c r="AL161" s="446"/>
      <c r="AM161" s="446"/>
      <c r="AN161" s="446"/>
      <c r="AO161" s="446"/>
      <c r="AP161" s="446"/>
      <c r="AQ161" s="446"/>
      <c r="AR161" s="446"/>
      <c r="AS161" s="446"/>
    </row>
    <row r="162" spans="9:45">
      <c r="I162" s="446"/>
      <c r="J162" s="446"/>
      <c r="K162" s="446"/>
      <c r="L162" s="446"/>
      <c r="M162" s="446"/>
      <c r="N162" s="446"/>
      <c r="O162" s="446"/>
      <c r="P162" s="446"/>
      <c r="Q162" s="446"/>
      <c r="R162" s="446"/>
      <c r="S162" s="446"/>
      <c r="T162" s="446"/>
      <c r="U162" s="446"/>
      <c r="V162" s="446"/>
      <c r="W162" s="446"/>
      <c r="X162" s="446"/>
      <c r="Y162" s="446"/>
      <c r="Z162" s="446"/>
      <c r="AA162" s="446"/>
      <c r="AB162" s="446"/>
      <c r="AC162" s="446"/>
      <c r="AD162" s="446"/>
      <c r="AE162" s="446"/>
      <c r="AF162" s="446"/>
      <c r="AG162" s="446"/>
      <c r="AH162" s="446"/>
      <c r="AI162" s="446"/>
      <c r="AJ162" s="446"/>
      <c r="AK162" s="446"/>
      <c r="AL162" s="446"/>
      <c r="AM162" s="446"/>
      <c r="AN162" s="446"/>
      <c r="AO162" s="446"/>
      <c r="AP162" s="446"/>
      <c r="AQ162" s="446"/>
      <c r="AR162" s="446"/>
      <c r="AS162" s="446"/>
    </row>
    <row r="163" spans="9:45">
      <c r="I163" s="446"/>
      <c r="J163" s="446"/>
      <c r="K163" s="446"/>
      <c r="L163" s="446"/>
      <c r="M163" s="446"/>
      <c r="N163" s="446"/>
      <c r="O163" s="446"/>
      <c r="P163" s="446"/>
      <c r="Q163" s="446"/>
      <c r="R163" s="446"/>
      <c r="S163" s="446"/>
      <c r="T163" s="446"/>
      <c r="U163" s="446"/>
      <c r="V163" s="446"/>
      <c r="W163" s="446"/>
      <c r="X163" s="446"/>
      <c r="Y163" s="446"/>
      <c r="Z163" s="446"/>
      <c r="AA163" s="446"/>
      <c r="AB163" s="446"/>
      <c r="AC163" s="446"/>
      <c r="AD163" s="446"/>
      <c r="AE163" s="446"/>
      <c r="AF163" s="446"/>
      <c r="AG163" s="446"/>
      <c r="AH163" s="446"/>
      <c r="AI163" s="446"/>
      <c r="AJ163" s="446"/>
      <c r="AK163" s="446"/>
      <c r="AL163" s="446"/>
      <c r="AM163" s="446"/>
      <c r="AN163" s="446"/>
      <c r="AO163" s="446"/>
      <c r="AP163" s="446"/>
      <c r="AQ163" s="446"/>
      <c r="AR163" s="446"/>
      <c r="AS163" s="446"/>
    </row>
    <row r="164" spans="9:45">
      <c r="I164" s="446"/>
      <c r="J164" s="446"/>
      <c r="K164" s="446"/>
      <c r="L164" s="446"/>
      <c r="M164" s="446"/>
      <c r="N164" s="446"/>
      <c r="O164" s="446"/>
      <c r="P164" s="446"/>
      <c r="Q164" s="446"/>
      <c r="R164" s="446"/>
      <c r="S164" s="446"/>
      <c r="T164" s="446"/>
      <c r="U164" s="446"/>
      <c r="V164" s="446"/>
      <c r="W164" s="446"/>
      <c r="X164" s="446"/>
      <c r="Y164" s="446"/>
      <c r="Z164" s="446"/>
      <c r="AA164" s="446"/>
      <c r="AB164" s="446"/>
      <c r="AC164" s="446"/>
      <c r="AD164" s="446"/>
      <c r="AE164" s="446"/>
      <c r="AF164" s="446"/>
      <c r="AG164" s="446"/>
      <c r="AH164" s="446"/>
      <c r="AI164" s="446"/>
      <c r="AJ164" s="446"/>
      <c r="AK164" s="446"/>
      <c r="AL164" s="446"/>
      <c r="AM164" s="446"/>
      <c r="AN164" s="446"/>
      <c r="AO164" s="446"/>
      <c r="AP164" s="446"/>
      <c r="AQ164" s="446"/>
      <c r="AR164" s="446"/>
      <c r="AS164" s="446"/>
    </row>
    <row r="165" spans="9:45">
      <c r="I165" s="446"/>
      <c r="J165" s="446"/>
      <c r="K165" s="446"/>
      <c r="L165" s="446"/>
      <c r="M165" s="446"/>
      <c r="N165" s="446"/>
      <c r="O165" s="446"/>
      <c r="P165" s="446"/>
      <c r="Q165" s="446"/>
      <c r="R165" s="446"/>
      <c r="S165" s="446"/>
      <c r="T165" s="446"/>
      <c r="U165" s="446"/>
      <c r="V165" s="446"/>
      <c r="W165" s="446"/>
      <c r="X165" s="446"/>
      <c r="Y165" s="446"/>
      <c r="Z165" s="446"/>
      <c r="AA165" s="446"/>
      <c r="AB165" s="446"/>
      <c r="AC165" s="446"/>
      <c r="AD165" s="446"/>
      <c r="AE165" s="446"/>
      <c r="AF165" s="446"/>
      <c r="AG165" s="446"/>
      <c r="AH165" s="446"/>
      <c r="AI165" s="446"/>
      <c r="AJ165" s="446"/>
      <c r="AK165" s="446"/>
      <c r="AL165" s="446"/>
      <c r="AM165" s="446"/>
      <c r="AN165" s="446"/>
      <c r="AO165" s="446"/>
      <c r="AP165" s="446"/>
      <c r="AQ165" s="446"/>
      <c r="AR165" s="446"/>
      <c r="AS165" s="446"/>
    </row>
    <row r="166" spans="9:45">
      <c r="I166" s="446"/>
      <c r="J166" s="446"/>
      <c r="K166" s="446"/>
      <c r="L166" s="446"/>
      <c r="M166" s="446"/>
      <c r="N166" s="446"/>
      <c r="O166" s="446"/>
      <c r="P166" s="446"/>
      <c r="Q166" s="446"/>
      <c r="R166" s="446"/>
      <c r="S166" s="446"/>
      <c r="T166" s="446"/>
      <c r="U166" s="446"/>
      <c r="V166" s="446"/>
      <c r="W166" s="446"/>
      <c r="X166" s="446"/>
      <c r="Y166" s="446"/>
      <c r="Z166" s="446"/>
      <c r="AA166" s="446"/>
      <c r="AB166" s="446"/>
      <c r="AC166" s="446"/>
      <c r="AD166" s="446"/>
      <c r="AE166" s="446"/>
      <c r="AF166" s="446"/>
      <c r="AG166" s="446"/>
      <c r="AH166" s="446"/>
      <c r="AI166" s="446"/>
      <c r="AJ166" s="446"/>
      <c r="AK166" s="446"/>
      <c r="AL166" s="446"/>
      <c r="AM166" s="446"/>
      <c r="AN166" s="446"/>
      <c r="AO166" s="446"/>
      <c r="AP166" s="446"/>
      <c r="AQ166" s="446"/>
      <c r="AR166" s="446"/>
      <c r="AS166" s="446"/>
    </row>
    <row r="167" spans="9:45">
      <c r="I167" s="446"/>
      <c r="J167" s="446"/>
      <c r="K167" s="446"/>
      <c r="L167" s="446"/>
      <c r="M167" s="446"/>
      <c r="N167" s="446"/>
      <c r="O167" s="446"/>
      <c r="P167" s="446"/>
      <c r="Q167" s="446"/>
      <c r="R167" s="446"/>
      <c r="S167" s="446"/>
      <c r="T167" s="446"/>
      <c r="U167" s="446"/>
      <c r="V167" s="446"/>
      <c r="W167" s="446"/>
      <c r="X167" s="446"/>
      <c r="Y167" s="446"/>
      <c r="Z167" s="446"/>
      <c r="AA167" s="446"/>
      <c r="AB167" s="446"/>
      <c r="AC167" s="446"/>
      <c r="AD167" s="446"/>
      <c r="AE167" s="446"/>
      <c r="AF167" s="446"/>
      <c r="AG167" s="446"/>
      <c r="AH167" s="446"/>
      <c r="AI167" s="446"/>
      <c r="AJ167" s="446"/>
      <c r="AK167" s="446"/>
      <c r="AL167" s="446"/>
      <c r="AM167" s="446"/>
      <c r="AN167" s="446"/>
      <c r="AO167" s="446"/>
      <c r="AP167" s="446"/>
      <c r="AQ167" s="446"/>
      <c r="AR167" s="446"/>
      <c r="AS167" s="446"/>
    </row>
    <row r="168" spans="9:45">
      <c r="I168" s="446"/>
      <c r="J168" s="446"/>
      <c r="K168" s="446"/>
      <c r="L168" s="446"/>
      <c r="M168" s="446"/>
      <c r="N168" s="446"/>
      <c r="O168" s="446"/>
      <c r="P168" s="446"/>
      <c r="Q168" s="446"/>
      <c r="R168" s="446"/>
      <c r="S168" s="446"/>
      <c r="T168" s="446"/>
      <c r="U168" s="446"/>
      <c r="V168" s="446"/>
      <c r="W168" s="446"/>
      <c r="X168" s="446"/>
      <c r="Y168" s="446"/>
      <c r="Z168" s="446"/>
      <c r="AA168" s="446"/>
      <c r="AB168" s="446"/>
      <c r="AC168" s="446"/>
      <c r="AD168" s="446"/>
      <c r="AE168" s="446"/>
      <c r="AF168" s="446"/>
      <c r="AG168" s="446"/>
      <c r="AH168" s="446"/>
      <c r="AI168" s="446"/>
      <c r="AJ168" s="446"/>
      <c r="AK168" s="446"/>
      <c r="AL168" s="446"/>
      <c r="AM168" s="446"/>
      <c r="AN168" s="446"/>
      <c r="AO168" s="446"/>
      <c r="AP168" s="446"/>
      <c r="AQ168" s="446"/>
      <c r="AR168" s="446"/>
      <c r="AS168" s="446"/>
    </row>
    <row r="169" spans="9:45">
      <c r="I169" s="446"/>
      <c r="J169" s="446"/>
      <c r="K169" s="446"/>
      <c r="L169" s="446"/>
      <c r="M169" s="446"/>
      <c r="N169" s="446"/>
      <c r="O169" s="446"/>
      <c r="P169" s="446"/>
      <c r="Q169" s="446"/>
      <c r="R169" s="446"/>
      <c r="S169" s="446"/>
      <c r="T169" s="446"/>
      <c r="U169" s="446"/>
      <c r="V169" s="446"/>
      <c r="W169" s="446"/>
      <c r="X169" s="446"/>
      <c r="Y169" s="446"/>
      <c r="Z169" s="446"/>
      <c r="AA169" s="446"/>
      <c r="AB169" s="446"/>
      <c r="AC169" s="446"/>
      <c r="AD169" s="446"/>
      <c r="AE169" s="446"/>
      <c r="AF169" s="446"/>
      <c r="AG169" s="446"/>
      <c r="AH169" s="446"/>
      <c r="AI169" s="446"/>
      <c r="AJ169" s="446"/>
      <c r="AK169" s="446"/>
      <c r="AL169" s="446"/>
      <c r="AM169" s="446"/>
      <c r="AN169" s="446"/>
      <c r="AO169" s="446"/>
      <c r="AP169" s="446"/>
      <c r="AQ169" s="446"/>
      <c r="AR169" s="446"/>
      <c r="AS169" s="446"/>
    </row>
    <row r="170" spans="9:45">
      <c r="I170" s="446"/>
      <c r="J170" s="446"/>
      <c r="K170" s="446"/>
      <c r="L170" s="446"/>
      <c r="M170" s="446"/>
      <c r="N170" s="446"/>
      <c r="O170" s="446"/>
      <c r="P170" s="446"/>
      <c r="Q170" s="446"/>
      <c r="R170" s="446"/>
      <c r="S170" s="446"/>
      <c r="T170" s="446"/>
      <c r="U170" s="446"/>
      <c r="V170" s="446"/>
      <c r="W170" s="446"/>
      <c r="X170" s="446"/>
      <c r="Y170" s="446"/>
      <c r="Z170" s="446"/>
      <c r="AA170" s="446"/>
      <c r="AB170" s="446"/>
      <c r="AC170" s="446"/>
      <c r="AD170" s="446"/>
      <c r="AE170" s="446"/>
      <c r="AF170" s="446"/>
      <c r="AG170" s="446"/>
      <c r="AH170" s="446"/>
      <c r="AI170" s="446"/>
      <c r="AJ170" s="446"/>
      <c r="AK170" s="446"/>
      <c r="AL170" s="446"/>
      <c r="AM170" s="446"/>
      <c r="AN170" s="446"/>
      <c r="AO170" s="446"/>
      <c r="AP170" s="446"/>
      <c r="AQ170" s="446"/>
      <c r="AR170" s="446"/>
      <c r="AS170" s="446"/>
    </row>
    <row r="171" spans="9:45">
      <c r="I171" s="446"/>
      <c r="J171" s="446"/>
      <c r="K171" s="446"/>
      <c r="L171" s="446"/>
      <c r="M171" s="446"/>
      <c r="N171" s="446"/>
      <c r="O171" s="446"/>
      <c r="P171" s="446"/>
      <c r="Q171" s="446"/>
      <c r="R171" s="446"/>
      <c r="S171" s="446"/>
      <c r="T171" s="446"/>
      <c r="U171" s="446"/>
      <c r="V171" s="446"/>
      <c r="W171" s="446"/>
      <c r="X171" s="446"/>
      <c r="Y171" s="446"/>
      <c r="Z171" s="446"/>
      <c r="AA171" s="446"/>
      <c r="AB171" s="446"/>
      <c r="AC171" s="446"/>
      <c r="AD171" s="446"/>
      <c r="AE171" s="446"/>
      <c r="AF171" s="446"/>
      <c r="AG171" s="446"/>
      <c r="AH171" s="446"/>
      <c r="AI171" s="446"/>
      <c r="AJ171" s="446"/>
      <c r="AK171" s="446"/>
      <c r="AL171" s="446"/>
      <c r="AM171" s="446"/>
      <c r="AN171" s="446"/>
      <c r="AO171" s="446"/>
      <c r="AP171" s="446"/>
      <c r="AQ171" s="446"/>
      <c r="AR171" s="446"/>
      <c r="AS171" s="446"/>
    </row>
    <row r="172" spans="9:45">
      <c r="I172" s="446"/>
      <c r="J172" s="446"/>
      <c r="K172" s="446"/>
      <c r="L172" s="446"/>
      <c r="M172" s="446"/>
      <c r="N172" s="446"/>
      <c r="O172" s="446"/>
      <c r="P172" s="446"/>
      <c r="Q172" s="446"/>
      <c r="R172" s="446"/>
      <c r="S172" s="446"/>
      <c r="T172" s="446"/>
      <c r="U172" s="446"/>
      <c r="V172" s="446"/>
      <c r="W172" s="446"/>
      <c r="X172" s="446"/>
      <c r="Y172" s="446"/>
      <c r="Z172" s="446"/>
      <c r="AA172" s="446"/>
      <c r="AB172" s="446"/>
      <c r="AC172" s="446"/>
      <c r="AD172" s="446"/>
      <c r="AE172" s="446"/>
      <c r="AF172" s="446"/>
      <c r="AG172" s="446"/>
      <c r="AH172" s="446"/>
      <c r="AI172" s="446"/>
      <c r="AJ172" s="446"/>
      <c r="AK172" s="446"/>
      <c r="AL172" s="446"/>
      <c r="AM172" s="446"/>
      <c r="AN172" s="446"/>
      <c r="AO172" s="446"/>
      <c r="AP172" s="446"/>
      <c r="AQ172" s="446"/>
      <c r="AR172" s="446"/>
      <c r="AS172" s="446"/>
    </row>
    <row r="173" spans="9:45">
      <c r="I173" s="446"/>
      <c r="J173" s="446"/>
      <c r="K173" s="446"/>
      <c r="L173" s="446"/>
      <c r="M173" s="446"/>
      <c r="N173" s="446"/>
      <c r="O173" s="446"/>
      <c r="P173" s="446"/>
      <c r="Q173" s="446"/>
      <c r="R173" s="446"/>
      <c r="S173" s="446"/>
      <c r="T173" s="446"/>
      <c r="U173" s="446"/>
      <c r="V173" s="446"/>
      <c r="W173" s="446"/>
      <c r="X173" s="446"/>
      <c r="Y173" s="446"/>
      <c r="Z173" s="446"/>
      <c r="AA173" s="446"/>
      <c r="AB173" s="446"/>
      <c r="AC173" s="446"/>
      <c r="AD173" s="446"/>
      <c r="AE173" s="446"/>
      <c r="AF173" s="446"/>
      <c r="AG173" s="446"/>
      <c r="AH173" s="446"/>
      <c r="AI173" s="446"/>
      <c r="AJ173" s="446"/>
      <c r="AK173" s="446"/>
      <c r="AL173" s="446"/>
      <c r="AM173" s="446"/>
      <c r="AN173" s="446"/>
      <c r="AO173" s="446"/>
      <c r="AP173" s="446"/>
      <c r="AQ173" s="446"/>
      <c r="AR173" s="446"/>
      <c r="AS173" s="446"/>
    </row>
    <row r="174" spans="9:45">
      <c r="I174" s="446"/>
      <c r="J174" s="446"/>
      <c r="K174" s="446"/>
      <c r="L174" s="446"/>
      <c r="M174" s="446"/>
      <c r="N174" s="446"/>
      <c r="O174" s="446"/>
      <c r="P174" s="446"/>
      <c r="Q174" s="446"/>
      <c r="R174" s="446"/>
      <c r="S174" s="446"/>
      <c r="T174" s="446"/>
      <c r="U174" s="446"/>
      <c r="V174" s="446"/>
      <c r="W174" s="446"/>
      <c r="X174" s="446"/>
      <c r="Y174" s="446"/>
      <c r="Z174" s="446"/>
      <c r="AA174" s="446"/>
      <c r="AB174" s="446"/>
      <c r="AC174" s="446"/>
      <c r="AD174" s="446"/>
      <c r="AE174" s="446"/>
      <c r="AF174" s="446"/>
      <c r="AG174" s="446"/>
      <c r="AH174" s="446"/>
      <c r="AI174" s="446"/>
      <c r="AJ174" s="446"/>
      <c r="AK174" s="446"/>
      <c r="AL174" s="446"/>
      <c r="AM174" s="446"/>
      <c r="AN174" s="446"/>
      <c r="AO174" s="446"/>
      <c r="AP174" s="446"/>
      <c r="AQ174" s="446"/>
      <c r="AR174" s="446"/>
      <c r="AS174" s="446"/>
    </row>
    <row r="175" spans="9:45">
      <c r="I175" s="446"/>
      <c r="J175" s="446"/>
      <c r="K175" s="446"/>
      <c r="L175" s="446"/>
      <c r="M175" s="446"/>
      <c r="N175" s="446"/>
      <c r="O175" s="446"/>
      <c r="P175" s="446"/>
      <c r="Q175" s="446"/>
      <c r="R175" s="446"/>
      <c r="S175" s="446"/>
      <c r="T175" s="446"/>
      <c r="U175" s="446"/>
      <c r="V175" s="446"/>
      <c r="W175" s="446"/>
      <c r="X175" s="446"/>
      <c r="Y175" s="446"/>
      <c r="Z175" s="446"/>
      <c r="AA175" s="446"/>
      <c r="AB175" s="446"/>
      <c r="AC175" s="446"/>
      <c r="AD175" s="446"/>
      <c r="AE175" s="446"/>
      <c r="AF175" s="446"/>
      <c r="AG175" s="446"/>
      <c r="AH175" s="446"/>
      <c r="AI175" s="446"/>
      <c r="AJ175" s="446"/>
      <c r="AK175" s="446"/>
      <c r="AL175" s="446"/>
      <c r="AM175" s="446"/>
      <c r="AN175" s="446"/>
      <c r="AO175" s="446"/>
      <c r="AP175" s="446"/>
      <c r="AQ175" s="446"/>
      <c r="AR175" s="446"/>
      <c r="AS175" s="446"/>
    </row>
    <row r="176" spans="9:45">
      <c r="I176" s="446"/>
      <c r="J176" s="446"/>
      <c r="K176" s="446"/>
      <c r="L176" s="446"/>
      <c r="M176" s="446"/>
      <c r="N176" s="446"/>
      <c r="O176" s="446"/>
      <c r="P176" s="446"/>
      <c r="Q176" s="446"/>
      <c r="R176" s="446"/>
      <c r="S176" s="446"/>
      <c r="T176" s="446"/>
      <c r="U176" s="446"/>
      <c r="V176" s="446"/>
      <c r="W176" s="446"/>
      <c r="X176" s="446"/>
      <c r="Y176" s="446"/>
      <c r="Z176" s="446"/>
      <c r="AA176" s="446"/>
      <c r="AB176" s="446"/>
      <c r="AC176" s="446"/>
      <c r="AD176" s="446"/>
      <c r="AE176" s="446"/>
      <c r="AF176" s="446"/>
      <c r="AG176" s="446"/>
      <c r="AH176" s="446"/>
      <c r="AI176" s="446"/>
      <c r="AJ176" s="446"/>
      <c r="AK176" s="446"/>
      <c r="AL176" s="446"/>
      <c r="AM176" s="446"/>
      <c r="AN176" s="446"/>
      <c r="AO176" s="446"/>
      <c r="AP176" s="446"/>
      <c r="AQ176" s="446"/>
      <c r="AR176" s="446"/>
      <c r="AS176" s="446"/>
    </row>
    <row r="177" spans="9:45">
      <c r="I177" s="446"/>
      <c r="J177" s="446"/>
      <c r="K177" s="446"/>
      <c r="L177" s="446"/>
      <c r="M177" s="446"/>
      <c r="N177" s="446"/>
      <c r="O177" s="446"/>
      <c r="P177" s="446"/>
      <c r="Q177" s="446"/>
      <c r="R177" s="446"/>
      <c r="S177" s="446"/>
      <c r="T177" s="446"/>
      <c r="U177" s="446"/>
      <c r="V177" s="446"/>
      <c r="W177" s="446"/>
      <c r="X177" s="446"/>
      <c r="Y177" s="446"/>
      <c r="Z177" s="446"/>
      <c r="AA177" s="446"/>
      <c r="AB177" s="446"/>
      <c r="AC177" s="446"/>
      <c r="AD177" s="446"/>
      <c r="AE177" s="446"/>
      <c r="AF177" s="446"/>
      <c r="AG177" s="446"/>
      <c r="AH177" s="446"/>
      <c r="AI177" s="446"/>
      <c r="AJ177" s="446"/>
      <c r="AK177" s="446"/>
      <c r="AL177" s="446"/>
      <c r="AM177" s="446"/>
      <c r="AN177" s="446"/>
      <c r="AO177" s="446"/>
      <c r="AP177" s="446"/>
      <c r="AQ177" s="446"/>
      <c r="AR177" s="446"/>
      <c r="AS177" s="446"/>
    </row>
    <row r="178" spans="9:45">
      <c r="I178" s="446"/>
      <c r="J178" s="446"/>
      <c r="K178" s="446"/>
      <c r="L178" s="446"/>
      <c r="M178" s="446"/>
      <c r="N178" s="446"/>
      <c r="O178" s="446"/>
      <c r="P178" s="446"/>
      <c r="Q178" s="446"/>
      <c r="R178" s="446"/>
      <c r="S178" s="446"/>
      <c r="T178" s="446"/>
      <c r="U178" s="446"/>
      <c r="V178" s="446"/>
      <c r="W178" s="446"/>
      <c r="X178" s="446"/>
      <c r="Y178" s="446"/>
      <c r="Z178" s="446"/>
      <c r="AA178" s="446"/>
      <c r="AB178" s="446"/>
      <c r="AC178" s="446"/>
      <c r="AD178" s="446"/>
      <c r="AE178" s="446"/>
      <c r="AF178" s="446"/>
      <c r="AG178" s="446"/>
      <c r="AH178" s="446"/>
      <c r="AI178" s="446"/>
      <c r="AJ178" s="446"/>
      <c r="AK178" s="446"/>
      <c r="AL178" s="446"/>
      <c r="AM178" s="446"/>
      <c r="AN178" s="446"/>
      <c r="AO178" s="446"/>
      <c r="AP178" s="446"/>
      <c r="AQ178" s="446"/>
      <c r="AR178" s="446"/>
      <c r="AS178" s="446"/>
    </row>
    <row r="179" spans="9:45">
      <c r="I179" s="446"/>
      <c r="J179" s="446"/>
      <c r="K179" s="446"/>
      <c r="L179" s="446"/>
      <c r="M179" s="446"/>
      <c r="N179" s="446"/>
      <c r="O179" s="446"/>
      <c r="P179" s="446"/>
      <c r="Q179" s="446"/>
      <c r="R179" s="446"/>
      <c r="S179" s="446"/>
      <c r="T179" s="446"/>
      <c r="U179" s="446"/>
      <c r="V179" s="446"/>
      <c r="W179" s="446"/>
      <c r="X179" s="446"/>
      <c r="Y179" s="446"/>
      <c r="Z179" s="446"/>
      <c r="AA179" s="446"/>
      <c r="AB179" s="446"/>
      <c r="AC179" s="446"/>
      <c r="AD179" s="446"/>
      <c r="AE179" s="446"/>
      <c r="AF179" s="446"/>
      <c r="AG179" s="446"/>
      <c r="AH179" s="446"/>
      <c r="AI179" s="446"/>
      <c r="AJ179" s="446"/>
      <c r="AK179" s="446"/>
      <c r="AL179" s="446"/>
      <c r="AM179" s="446"/>
      <c r="AN179" s="446"/>
      <c r="AO179" s="446"/>
      <c r="AP179" s="446"/>
      <c r="AQ179" s="446"/>
      <c r="AR179" s="446"/>
      <c r="AS179" s="446"/>
    </row>
    <row r="180" spans="9:45">
      <c r="I180" s="446"/>
      <c r="J180" s="446"/>
      <c r="K180" s="446"/>
      <c r="L180" s="446"/>
      <c r="M180" s="446"/>
      <c r="N180" s="446"/>
      <c r="O180" s="446"/>
      <c r="P180" s="446"/>
      <c r="Q180" s="446"/>
      <c r="R180" s="446"/>
      <c r="S180" s="446"/>
      <c r="T180" s="446"/>
      <c r="U180" s="446"/>
      <c r="V180" s="446"/>
      <c r="W180" s="446"/>
      <c r="X180" s="446"/>
      <c r="Y180" s="446"/>
      <c r="Z180" s="446"/>
      <c r="AA180" s="446"/>
      <c r="AB180" s="446"/>
      <c r="AC180" s="446"/>
      <c r="AD180" s="446"/>
      <c r="AE180" s="446"/>
      <c r="AF180" s="446"/>
      <c r="AG180" s="446"/>
      <c r="AH180" s="446"/>
      <c r="AI180" s="446"/>
      <c r="AJ180" s="446"/>
      <c r="AK180" s="446"/>
      <c r="AL180" s="446"/>
      <c r="AM180" s="446"/>
      <c r="AN180" s="446"/>
      <c r="AO180" s="446"/>
      <c r="AP180" s="446"/>
      <c r="AQ180" s="446"/>
      <c r="AR180" s="446"/>
      <c r="AS180" s="446"/>
    </row>
    <row r="181" spans="9:45">
      <c r="I181" s="446"/>
      <c r="J181" s="446"/>
      <c r="K181" s="446"/>
      <c r="L181" s="446"/>
      <c r="M181" s="446"/>
      <c r="N181" s="446"/>
      <c r="O181" s="446"/>
      <c r="P181" s="446"/>
      <c r="Q181" s="446"/>
      <c r="R181" s="446"/>
      <c r="S181" s="446"/>
      <c r="T181" s="446"/>
      <c r="U181" s="446"/>
      <c r="V181" s="446"/>
      <c r="W181" s="446"/>
      <c r="X181" s="446"/>
      <c r="Y181" s="446"/>
      <c r="Z181" s="446"/>
      <c r="AA181" s="446"/>
      <c r="AB181" s="446"/>
      <c r="AC181" s="446"/>
      <c r="AD181" s="446"/>
      <c r="AE181" s="446"/>
      <c r="AF181" s="446"/>
      <c r="AG181" s="446"/>
      <c r="AH181" s="446"/>
      <c r="AI181" s="446"/>
      <c r="AJ181" s="446"/>
      <c r="AK181" s="446"/>
      <c r="AL181" s="446"/>
      <c r="AM181" s="446"/>
      <c r="AN181" s="446"/>
      <c r="AO181" s="446"/>
      <c r="AP181" s="446"/>
      <c r="AQ181" s="446"/>
      <c r="AR181" s="446"/>
      <c r="AS181" s="446"/>
    </row>
    <row r="182" spans="9:45">
      <c r="I182" s="446"/>
      <c r="J182" s="446"/>
      <c r="K182" s="446"/>
      <c r="L182" s="446"/>
      <c r="M182" s="446"/>
      <c r="N182" s="446"/>
      <c r="O182" s="446"/>
      <c r="P182" s="446"/>
      <c r="Q182" s="446"/>
      <c r="R182" s="446"/>
      <c r="S182" s="446"/>
      <c r="T182" s="446"/>
      <c r="U182" s="446"/>
      <c r="V182" s="446"/>
      <c r="W182" s="446"/>
      <c r="X182" s="446"/>
      <c r="Y182" s="446"/>
      <c r="Z182" s="446"/>
      <c r="AA182" s="446"/>
      <c r="AB182" s="446"/>
      <c r="AC182" s="446"/>
      <c r="AD182" s="446"/>
      <c r="AE182" s="446"/>
      <c r="AF182" s="446"/>
      <c r="AG182" s="446"/>
      <c r="AH182" s="446"/>
      <c r="AI182" s="446"/>
      <c r="AJ182" s="446"/>
      <c r="AK182" s="446"/>
      <c r="AL182" s="446"/>
      <c r="AM182" s="446"/>
      <c r="AN182" s="446"/>
      <c r="AO182" s="446"/>
      <c r="AP182" s="446"/>
      <c r="AQ182" s="446"/>
      <c r="AR182" s="446"/>
      <c r="AS182" s="446"/>
    </row>
    <row r="183" spans="9:45">
      <c r="I183" s="446"/>
      <c r="J183" s="446"/>
      <c r="K183" s="446"/>
      <c r="L183" s="446"/>
      <c r="M183" s="446"/>
      <c r="N183" s="446"/>
      <c r="O183" s="446"/>
      <c r="P183" s="446"/>
      <c r="Q183" s="446"/>
      <c r="R183" s="446"/>
      <c r="S183" s="446"/>
      <c r="T183" s="446"/>
      <c r="U183" s="446"/>
      <c r="V183" s="446"/>
      <c r="W183" s="446"/>
      <c r="X183" s="446"/>
      <c r="Y183" s="446"/>
      <c r="Z183" s="446"/>
      <c r="AA183" s="446"/>
      <c r="AB183" s="446"/>
      <c r="AC183" s="446"/>
      <c r="AD183" s="446"/>
      <c r="AE183" s="446"/>
      <c r="AF183" s="446"/>
      <c r="AG183" s="446"/>
      <c r="AH183" s="446"/>
      <c r="AI183" s="446"/>
      <c r="AJ183" s="446"/>
      <c r="AK183" s="446"/>
      <c r="AL183" s="446"/>
      <c r="AM183" s="446"/>
      <c r="AN183" s="446"/>
      <c r="AO183" s="446"/>
      <c r="AP183" s="446"/>
      <c r="AQ183" s="446"/>
      <c r="AR183" s="446"/>
      <c r="AS183" s="446"/>
    </row>
    <row r="184" spans="9:45">
      <c r="I184" s="446"/>
      <c r="J184" s="446"/>
      <c r="K184" s="446"/>
      <c r="L184" s="446"/>
      <c r="M184" s="446"/>
      <c r="N184" s="446"/>
      <c r="O184" s="446"/>
      <c r="P184" s="446"/>
      <c r="Q184" s="446"/>
      <c r="R184" s="446"/>
      <c r="S184" s="446"/>
      <c r="T184" s="446"/>
      <c r="U184" s="446"/>
      <c r="V184" s="446"/>
      <c r="W184" s="446"/>
      <c r="X184" s="446"/>
      <c r="Y184" s="446"/>
      <c r="Z184" s="446"/>
      <c r="AA184" s="446"/>
      <c r="AB184" s="446"/>
      <c r="AC184" s="446"/>
      <c r="AD184" s="446"/>
      <c r="AE184" s="446"/>
      <c r="AF184" s="446"/>
      <c r="AG184" s="446"/>
      <c r="AH184" s="446"/>
      <c r="AI184" s="446"/>
      <c r="AJ184" s="446"/>
      <c r="AK184" s="446"/>
      <c r="AL184" s="446"/>
      <c r="AM184" s="446"/>
      <c r="AN184" s="446"/>
      <c r="AO184" s="446"/>
      <c r="AP184" s="446"/>
      <c r="AQ184" s="446"/>
      <c r="AR184" s="446"/>
      <c r="AS184" s="446"/>
    </row>
    <row r="185" spans="9:45">
      <c r="I185" s="446"/>
      <c r="J185" s="446"/>
      <c r="K185" s="446"/>
      <c r="L185" s="446"/>
      <c r="M185" s="446"/>
      <c r="N185" s="446"/>
      <c r="O185" s="446"/>
      <c r="P185" s="446"/>
      <c r="Q185" s="446"/>
      <c r="R185" s="446"/>
      <c r="S185" s="446"/>
      <c r="T185" s="446"/>
      <c r="U185" s="446"/>
      <c r="V185" s="446"/>
      <c r="W185" s="446"/>
      <c r="X185" s="446"/>
      <c r="Y185" s="446"/>
      <c r="Z185" s="446"/>
      <c r="AA185" s="446"/>
      <c r="AB185" s="446"/>
      <c r="AC185" s="446"/>
      <c r="AD185" s="446"/>
      <c r="AE185" s="446"/>
      <c r="AF185" s="446"/>
      <c r="AG185" s="446"/>
      <c r="AH185" s="446"/>
      <c r="AI185" s="446"/>
      <c r="AJ185" s="446"/>
      <c r="AK185" s="446"/>
      <c r="AL185" s="446"/>
      <c r="AM185" s="446"/>
      <c r="AN185" s="446"/>
      <c r="AO185" s="446"/>
      <c r="AP185" s="446"/>
      <c r="AQ185" s="446"/>
      <c r="AR185" s="446"/>
      <c r="AS185" s="446"/>
    </row>
    <row r="186" spans="9:45">
      <c r="I186" s="446"/>
      <c r="J186" s="446"/>
      <c r="K186" s="446"/>
      <c r="L186" s="446"/>
      <c r="M186" s="446"/>
      <c r="N186" s="446"/>
      <c r="O186" s="446"/>
      <c r="P186" s="446"/>
      <c r="Q186" s="446"/>
      <c r="R186" s="446"/>
      <c r="S186" s="446"/>
      <c r="T186" s="446"/>
      <c r="U186" s="446"/>
      <c r="V186" s="446"/>
      <c r="W186" s="446"/>
      <c r="X186" s="446"/>
      <c r="Y186" s="446"/>
      <c r="Z186" s="446"/>
      <c r="AA186" s="446"/>
      <c r="AB186" s="446"/>
      <c r="AC186" s="446"/>
      <c r="AD186" s="446"/>
      <c r="AE186" s="446"/>
      <c r="AF186" s="446"/>
      <c r="AG186" s="446"/>
      <c r="AH186" s="446"/>
      <c r="AI186" s="446"/>
      <c r="AJ186" s="446"/>
      <c r="AK186" s="446"/>
      <c r="AL186" s="446"/>
      <c r="AM186" s="446"/>
      <c r="AN186" s="446"/>
      <c r="AO186" s="446"/>
      <c r="AP186" s="446"/>
      <c r="AQ186" s="446"/>
      <c r="AR186" s="446"/>
      <c r="AS186" s="446"/>
    </row>
    <row r="187" spans="9:45">
      <c r="I187" s="446"/>
      <c r="J187" s="446"/>
      <c r="K187" s="446"/>
      <c r="L187" s="446"/>
      <c r="M187" s="446"/>
      <c r="N187" s="446"/>
      <c r="O187" s="446"/>
      <c r="P187" s="446"/>
      <c r="Q187" s="446"/>
      <c r="R187" s="446"/>
      <c r="S187" s="446"/>
      <c r="T187" s="446"/>
      <c r="U187" s="446"/>
      <c r="V187" s="446"/>
      <c r="W187" s="446"/>
      <c r="X187" s="446"/>
      <c r="Y187" s="446"/>
      <c r="Z187" s="446"/>
      <c r="AA187" s="446"/>
      <c r="AB187" s="446"/>
      <c r="AC187" s="446"/>
      <c r="AD187" s="446"/>
      <c r="AE187" s="446"/>
      <c r="AF187" s="446"/>
      <c r="AG187" s="446"/>
      <c r="AH187" s="446"/>
      <c r="AI187" s="446"/>
      <c r="AJ187" s="446"/>
      <c r="AK187" s="446"/>
      <c r="AL187" s="446"/>
      <c r="AM187" s="446"/>
      <c r="AN187" s="446"/>
      <c r="AO187" s="446"/>
      <c r="AP187" s="446"/>
      <c r="AQ187" s="446"/>
      <c r="AR187" s="446"/>
      <c r="AS187" s="446"/>
    </row>
    <row r="188" spans="9:45">
      <c r="I188" s="446"/>
      <c r="J188" s="446"/>
      <c r="K188" s="446"/>
      <c r="L188" s="446"/>
      <c r="M188" s="446"/>
      <c r="N188" s="446"/>
      <c r="O188" s="446"/>
      <c r="P188" s="446"/>
      <c r="Q188" s="446"/>
      <c r="R188" s="446"/>
      <c r="S188" s="446"/>
      <c r="T188" s="446"/>
      <c r="U188" s="446"/>
      <c r="V188" s="446"/>
      <c r="W188" s="446"/>
      <c r="X188" s="446"/>
      <c r="Y188" s="446"/>
      <c r="Z188" s="446"/>
      <c r="AA188" s="446"/>
      <c r="AB188" s="446"/>
      <c r="AC188" s="446"/>
      <c r="AD188" s="446"/>
      <c r="AE188" s="446"/>
      <c r="AF188" s="446"/>
      <c r="AG188" s="446"/>
      <c r="AH188" s="446"/>
      <c r="AI188" s="446"/>
      <c r="AJ188" s="446"/>
      <c r="AK188" s="446"/>
      <c r="AL188" s="446"/>
      <c r="AM188" s="446"/>
      <c r="AN188" s="446"/>
      <c r="AO188" s="446"/>
      <c r="AP188" s="446"/>
      <c r="AQ188" s="446"/>
      <c r="AR188" s="446"/>
      <c r="AS188" s="446"/>
    </row>
    <row r="189" spans="9:45">
      <c r="I189" s="446"/>
      <c r="J189" s="446"/>
      <c r="K189" s="446"/>
      <c r="L189" s="446"/>
      <c r="M189" s="446"/>
      <c r="N189" s="446"/>
      <c r="O189" s="446"/>
      <c r="P189" s="446"/>
      <c r="Q189" s="446"/>
      <c r="R189" s="446"/>
      <c r="S189" s="446"/>
      <c r="T189" s="446"/>
      <c r="U189" s="446"/>
      <c r="V189" s="446"/>
      <c r="W189" s="446"/>
      <c r="X189" s="446"/>
      <c r="Y189" s="446"/>
      <c r="Z189" s="446"/>
      <c r="AA189" s="446"/>
      <c r="AB189" s="446"/>
      <c r="AC189" s="446"/>
      <c r="AD189" s="446"/>
      <c r="AE189" s="446"/>
      <c r="AF189" s="446"/>
      <c r="AG189" s="446"/>
      <c r="AH189" s="446"/>
      <c r="AI189" s="446"/>
      <c r="AJ189" s="446"/>
      <c r="AK189" s="446"/>
      <c r="AL189" s="446"/>
      <c r="AM189" s="446"/>
      <c r="AN189" s="446"/>
      <c r="AO189" s="446"/>
      <c r="AP189" s="446"/>
      <c r="AQ189" s="446"/>
      <c r="AR189" s="446"/>
      <c r="AS189" s="446"/>
    </row>
    <row r="190" spans="9:45">
      <c r="I190" s="446"/>
      <c r="J190" s="446"/>
      <c r="K190" s="446"/>
      <c r="L190" s="446"/>
      <c r="M190" s="446"/>
      <c r="N190" s="446"/>
      <c r="O190" s="446"/>
      <c r="P190" s="446"/>
      <c r="Q190" s="446"/>
      <c r="R190" s="446"/>
      <c r="S190" s="446"/>
      <c r="T190" s="446"/>
      <c r="U190" s="446"/>
      <c r="V190" s="446"/>
      <c r="W190" s="446"/>
      <c r="X190" s="446"/>
      <c r="Y190" s="446"/>
      <c r="Z190" s="446"/>
      <c r="AA190" s="446"/>
      <c r="AB190" s="446"/>
      <c r="AC190" s="446"/>
      <c r="AD190" s="446"/>
      <c r="AE190" s="446"/>
      <c r="AF190" s="446"/>
      <c r="AG190" s="446"/>
      <c r="AH190" s="446"/>
      <c r="AI190" s="446"/>
      <c r="AJ190" s="446"/>
      <c r="AK190" s="446"/>
      <c r="AL190" s="446"/>
      <c r="AM190" s="446"/>
      <c r="AN190" s="446"/>
      <c r="AO190" s="446"/>
      <c r="AP190" s="446"/>
      <c r="AQ190" s="446"/>
      <c r="AR190" s="446"/>
      <c r="AS190" s="446"/>
    </row>
    <row r="191" spans="9:45">
      <c r="I191" s="446"/>
      <c r="J191" s="446"/>
      <c r="K191" s="446"/>
      <c r="L191" s="446"/>
      <c r="M191" s="446"/>
      <c r="N191" s="446"/>
      <c r="O191" s="446"/>
      <c r="P191" s="446"/>
      <c r="Q191" s="446"/>
      <c r="R191" s="446"/>
      <c r="S191" s="446"/>
      <c r="T191" s="446"/>
      <c r="U191" s="446"/>
      <c r="V191" s="446"/>
      <c r="W191" s="446"/>
      <c r="X191" s="446"/>
      <c r="Y191" s="446"/>
      <c r="Z191" s="446"/>
      <c r="AA191" s="446"/>
      <c r="AB191" s="446"/>
      <c r="AC191" s="446"/>
      <c r="AD191" s="446"/>
      <c r="AE191" s="446"/>
      <c r="AF191" s="446"/>
      <c r="AG191" s="446"/>
      <c r="AH191" s="446"/>
      <c r="AI191" s="446"/>
      <c r="AJ191" s="446"/>
      <c r="AK191" s="446"/>
      <c r="AL191" s="446"/>
      <c r="AM191" s="446"/>
      <c r="AN191" s="446"/>
      <c r="AO191" s="446"/>
      <c r="AP191" s="446"/>
      <c r="AQ191" s="446"/>
      <c r="AR191" s="446"/>
      <c r="AS191" s="446"/>
    </row>
    <row r="192" spans="9:45">
      <c r="I192" s="446"/>
      <c r="J192" s="446"/>
      <c r="K192" s="446"/>
      <c r="L192" s="446"/>
      <c r="M192" s="446"/>
      <c r="N192" s="446"/>
      <c r="O192" s="446"/>
      <c r="P192" s="446"/>
      <c r="Q192" s="446"/>
      <c r="R192" s="446"/>
      <c r="S192" s="446"/>
      <c r="T192" s="446"/>
      <c r="U192" s="446"/>
      <c r="V192" s="446"/>
      <c r="W192" s="446"/>
      <c r="X192" s="446"/>
      <c r="Y192" s="446"/>
      <c r="Z192" s="446"/>
      <c r="AA192" s="446"/>
      <c r="AB192" s="446"/>
      <c r="AC192" s="446"/>
      <c r="AD192" s="446"/>
      <c r="AE192" s="446"/>
      <c r="AF192" s="446"/>
      <c r="AG192" s="446"/>
      <c r="AH192" s="446"/>
      <c r="AI192" s="446"/>
      <c r="AJ192" s="446"/>
      <c r="AK192" s="446"/>
      <c r="AL192" s="446"/>
      <c r="AM192" s="446"/>
      <c r="AN192" s="446"/>
      <c r="AO192" s="446"/>
      <c r="AP192" s="446"/>
      <c r="AQ192" s="446"/>
      <c r="AR192" s="446"/>
      <c r="AS192" s="446"/>
    </row>
    <row r="193" spans="9:45">
      <c r="I193" s="446"/>
      <c r="J193" s="446"/>
      <c r="K193" s="446"/>
      <c r="L193" s="446"/>
      <c r="M193" s="446"/>
      <c r="N193" s="446"/>
      <c r="O193" s="446"/>
      <c r="P193" s="446"/>
      <c r="Q193" s="446"/>
      <c r="R193" s="446"/>
      <c r="S193" s="446"/>
      <c r="T193" s="446"/>
      <c r="U193" s="446"/>
      <c r="V193" s="446"/>
      <c r="W193" s="446"/>
      <c r="X193" s="446"/>
      <c r="Y193" s="446"/>
      <c r="Z193" s="446"/>
      <c r="AA193" s="446"/>
      <c r="AB193" s="446"/>
      <c r="AC193" s="446"/>
      <c r="AD193" s="446"/>
      <c r="AE193" s="446"/>
      <c r="AF193" s="446"/>
      <c r="AG193" s="446"/>
      <c r="AH193" s="446"/>
      <c r="AI193" s="446"/>
      <c r="AJ193" s="446"/>
      <c r="AK193" s="446"/>
      <c r="AL193" s="446"/>
      <c r="AM193" s="446"/>
      <c r="AN193" s="446"/>
      <c r="AO193" s="446"/>
      <c r="AP193" s="446"/>
      <c r="AQ193" s="446"/>
      <c r="AR193" s="446"/>
      <c r="AS193" s="446"/>
    </row>
    <row r="194" spans="9:45">
      <c r="I194" s="446"/>
      <c r="J194" s="446"/>
      <c r="K194" s="446"/>
      <c r="L194" s="446"/>
      <c r="M194" s="446"/>
      <c r="N194" s="446"/>
      <c r="O194" s="446"/>
      <c r="P194" s="446"/>
      <c r="Q194" s="446"/>
      <c r="R194" s="446"/>
      <c r="S194" s="446"/>
      <c r="T194" s="446"/>
      <c r="U194" s="446"/>
      <c r="V194" s="446"/>
      <c r="W194" s="446"/>
      <c r="X194" s="446"/>
      <c r="Y194" s="446"/>
      <c r="Z194" s="446"/>
      <c r="AA194" s="446"/>
      <c r="AB194" s="446"/>
      <c r="AC194" s="446"/>
      <c r="AD194" s="446"/>
      <c r="AE194" s="446"/>
      <c r="AF194" s="446"/>
      <c r="AG194" s="446"/>
      <c r="AH194" s="446"/>
      <c r="AI194" s="446"/>
      <c r="AJ194" s="446"/>
      <c r="AK194" s="446"/>
      <c r="AL194" s="446"/>
      <c r="AM194" s="446"/>
      <c r="AN194" s="446"/>
      <c r="AO194" s="446"/>
      <c r="AP194" s="446"/>
      <c r="AQ194" s="446"/>
      <c r="AR194" s="446"/>
      <c r="AS194" s="446"/>
    </row>
    <row r="195" spans="9:45">
      <c r="I195" s="446"/>
      <c r="J195" s="446"/>
      <c r="K195" s="446"/>
      <c r="L195" s="446"/>
      <c r="M195" s="446"/>
      <c r="N195" s="446"/>
      <c r="O195" s="446"/>
      <c r="P195" s="446"/>
      <c r="Q195" s="446"/>
      <c r="R195" s="446"/>
      <c r="S195" s="446"/>
      <c r="T195" s="446"/>
      <c r="U195" s="446"/>
      <c r="V195" s="446"/>
      <c r="W195" s="446"/>
      <c r="X195" s="446"/>
      <c r="Y195" s="446"/>
      <c r="Z195" s="446"/>
      <c r="AA195" s="446"/>
      <c r="AB195" s="446"/>
      <c r="AC195" s="446"/>
      <c r="AD195" s="446"/>
      <c r="AE195" s="446"/>
      <c r="AF195" s="446"/>
      <c r="AG195" s="446"/>
      <c r="AH195" s="446"/>
      <c r="AI195" s="446"/>
      <c r="AJ195" s="446"/>
      <c r="AK195" s="446"/>
      <c r="AL195" s="446"/>
      <c r="AM195" s="446"/>
      <c r="AN195" s="446"/>
      <c r="AO195" s="446"/>
      <c r="AP195" s="446"/>
      <c r="AQ195" s="446"/>
      <c r="AR195" s="446"/>
      <c r="AS195" s="446"/>
    </row>
    <row r="196" spans="9:45">
      <c r="I196" s="446"/>
      <c r="J196" s="446"/>
      <c r="K196" s="446"/>
      <c r="L196" s="446"/>
      <c r="M196" s="446"/>
      <c r="N196" s="446"/>
      <c r="O196" s="446"/>
      <c r="P196" s="446"/>
      <c r="Q196" s="446"/>
      <c r="R196" s="446"/>
      <c r="S196" s="446"/>
      <c r="T196" s="446"/>
      <c r="U196" s="446"/>
      <c r="V196" s="446"/>
      <c r="W196" s="446"/>
      <c r="X196" s="446"/>
      <c r="Y196" s="446"/>
      <c r="Z196" s="446"/>
      <c r="AA196" s="446"/>
      <c r="AB196" s="446"/>
      <c r="AC196" s="446"/>
      <c r="AD196" s="446"/>
      <c r="AE196" s="446"/>
      <c r="AF196" s="446"/>
      <c r="AG196" s="446"/>
      <c r="AH196" s="446"/>
      <c r="AI196" s="446"/>
      <c r="AJ196" s="446"/>
      <c r="AK196" s="446"/>
      <c r="AL196" s="446"/>
      <c r="AM196" s="446"/>
      <c r="AN196" s="446"/>
      <c r="AO196" s="446"/>
      <c r="AP196" s="446"/>
      <c r="AQ196" s="446"/>
      <c r="AR196" s="446"/>
      <c r="AS196" s="446"/>
    </row>
    <row r="197" spans="9:45">
      <c r="I197" s="446"/>
      <c r="J197" s="446"/>
      <c r="K197" s="446"/>
      <c r="L197" s="446"/>
      <c r="M197" s="446"/>
      <c r="N197" s="446"/>
      <c r="O197" s="446"/>
      <c r="P197" s="446"/>
      <c r="Q197" s="446"/>
      <c r="R197" s="446"/>
      <c r="S197" s="446"/>
      <c r="T197" s="446"/>
      <c r="U197" s="446"/>
      <c r="V197" s="446"/>
      <c r="W197" s="446"/>
      <c r="X197" s="446"/>
      <c r="Y197" s="446"/>
      <c r="Z197" s="446"/>
      <c r="AA197" s="446"/>
      <c r="AB197" s="446"/>
      <c r="AC197" s="446"/>
      <c r="AD197" s="446"/>
      <c r="AE197" s="446"/>
      <c r="AF197" s="446"/>
      <c r="AG197" s="446"/>
      <c r="AH197" s="446"/>
      <c r="AI197" s="446"/>
      <c r="AJ197" s="446"/>
      <c r="AK197" s="446"/>
      <c r="AL197" s="446"/>
      <c r="AM197" s="446"/>
      <c r="AN197" s="446"/>
      <c r="AO197" s="446"/>
      <c r="AP197" s="446"/>
      <c r="AQ197" s="446"/>
      <c r="AR197" s="446"/>
      <c r="AS197" s="446"/>
    </row>
    <row r="198" spans="9:45">
      <c r="I198" s="446"/>
      <c r="J198" s="446"/>
      <c r="K198" s="446"/>
      <c r="L198" s="446"/>
      <c r="M198" s="446"/>
      <c r="N198" s="446"/>
      <c r="O198" s="446"/>
      <c r="P198" s="446"/>
      <c r="Q198" s="446"/>
      <c r="R198" s="446"/>
      <c r="S198" s="446"/>
      <c r="T198" s="446"/>
      <c r="U198" s="446"/>
      <c r="V198" s="446"/>
      <c r="W198" s="446"/>
      <c r="X198" s="446"/>
      <c r="Y198" s="446"/>
      <c r="Z198" s="446"/>
      <c r="AA198" s="446"/>
      <c r="AB198" s="446"/>
      <c r="AC198" s="446"/>
      <c r="AD198" s="446"/>
      <c r="AE198" s="446"/>
      <c r="AF198" s="446"/>
      <c r="AG198" s="446"/>
      <c r="AH198" s="446"/>
      <c r="AI198" s="446"/>
      <c r="AJ198" s="446"/>
      <c r="AK198" s="446"/>
      <c r="AL198" s="446"/>
      <c r="AM198" s="446"/>
      <c r="AN198" s="446"/>
      <c r="AO198" s="446"/>
      <c r="AP198" s="446"/>
      <c r="AQ198" s="446"/>
      <c r="AR198" s="446"/>
      <c r="AS198" s="446"/>
    </row>
    <row r="199" spans="9:45">
      <c r="I199" s="446"/>
      <c r="J199" s="446"/>
      <c r="K199" s="446"/>
      <c r="L199" s="446"/>
      <c r="M199" s="446"/>
      <c r="N199" s="446"/>
      <c r="O199" s="446"/>
      <c r="P199" s="446"/>
      <c r="Q199" s="446"/>
      <c r="R199" s="446"/>
      <c r="S199" s="446"/>
      <c r="T199" s="446"/>
      <c r="U199" s="446"/>
      <c r="V199" s="446"/>
      <c r="W199" s="446"/>
      <c r="X199" s="446"/>
      <c r="Y199" s="446"/>
      <c r="Z199" s="446"/>
      <c r="AA199" s="446"/>
      <c r="AB199" s="446"/>
      <c r="AC199" s="446"/>
      <c r="AD199" s="446"/>
      <c r="AE199" s="446"/>
      <c r="AF199" s="446"/>
      <c r="AG199" s="446"/>
      <c r="AH199" s="446"/>
      <c r="AI199" s="446"/>
      <c r="AJ199" s="446"/>
      <c r="AK199" s="446"/>
      <c r="AL199" s="446"/>
      <c r="AM199" s="446"/>
      <c r="AN199" s="446"/>
      <c r="AO199" s="446"/>
      <c r="AP199" s="446"/>
      <c r="AQ199" s="446"/>
      <c r="AR199" s="446"/>
      <c r="AS199" s="446"/>
    </row>
    <row r="200" spans="9:45">
      <c r="I200" s="446"/>
      <c r="J200" s="446"/>
      <c r="K200" s="446"/>
      <c r="L200" s="446"/>
      <c r="M200" s="446"/>
      <c r="N200" s="446"/>
      <c r="O200" s="446"/>
      <c r="P200" s="446"/>
      <c r="Q200" s="446"/>
      <c r="R200" s="446"/>
      <c r="S200" s="446"/>
      <c r="T200" s="446"/>
      <c r="U200" s="446"/>
      <c r="V200" s="446"/>
      <c r="W200" s="446"/>
      <c r="X200" s="446"/>
      <c r="Y200" s="446"/>
      <c r="Z200" s="446"/>
      <c r="AA200" s="446"/>
      <c r="AB200" s="446"/>
      <c r="AC200" s="446"/>
      <c r="AD200" s="446"/>
      <c r="AE200" s="446"/>
      <c r="AF200" s="446"/>
      <c r="AG200" s="446"/>
      <c r="AH200" s="446"/>
      <c r="AI200" s="446"/>
      <c r="AJ200" s="446"/>
      <c r="AK200" s="446"/>
      <c r="AL200" s="446"/>
      <c r="AM200" s="446"/>
      <c r="AN200" s="446"/>
      <c r="AO200" s="446"/>
      <c r="AP200" s="446"/>
      <c r="AQ200" s="446"/>
      <c r="AR200" s="446"/>
      <c r="AS200" s="446"/>
    </row>
    <row r="201" spans="9:45">
      <c r="I201" s="446"/>
      <c r="J201" s="446"/>
      <c r="K201" s="446"/>
      <c r="L201" s="446"/>
      <c r="M201" s="446"/>
      <c r="N201" s="446"/>
      <c r="O201" s="446"/>
      <c r="P201" s="446"/>
      <c r="Q201" s="446"/>
      <c r="R201" s="446"/>
      <c r="S201" s="446"/>
      <c r="T201" s="446"/>
      <c r="U201" s="446"/>
      <c r="V201" s="446"/>
      <c r="W201" s="446"/>
      <c r="X201" s="446"/>
      <c r="Y201" s="446"/>
      <c r="Z201" s="446"/>
      <c r="AA201" s="446"/>
      <c r="AB201" s="446"/>
      <c r="AC201" s="446"/>
      <c r="AD201" s="446"/>
      <c r="AE201" s="446"/>
      <c r="AF201" s="446"/>
      <c r="AG201" s="446"/>
      <c r="AH201" s="446"/>
      <c r="AI201" s="446"/>
      <c r="AJ201" s="446"/>
      <c r="AK201" s="446"/>
      <c r="AL201" s="446"/>
      <c r="AM201" s="446"/>
      <c r="AN201" s="446"/>
      <c r="AO201" s="446"/>
      <c r="AP201" s="446"/>
      <c r="AQ201" s="446"/>
      <c r="AR201" s="446"/>
      <c r="AS201" s="446"/>
    </row>
    <row r="202" spans="9:45">
      <c r="I202" s="446"/>
      <c r="J202" s="446"/>
      <c r="K202" s="446"/>
      <c r="L202" s="446"/>
      <c r="M202" s="446"/>
      <c r="N202" s="446"/>
      <c r="O202" s="446"/>
      <c r="P202" s="446"/>
      <c r="Q202" s="446"/>
      <c r="R202" s="446"/>
      <c r="S202" s="446"/>
      <c r="T202" s="446"/>
      <c r="U202" s="446"/>
      <c r="V202" s="446"/>
      <c r="W202" s="446"/>
      <c r="X202" s="446"/>
      <c r="Y202" s="446"/>
      <c r="Z202" s="446"/>
      <c r="AA202" s="446"/>
      <c r="AB202" s="446"/>
      <c r="AC202" s="446"/>
      <c r="AD202" s="446"/>
      <c r="AE202" s="446"/>
      <c r="AF202" s="446"/>
      <c r="AG202" s="446"/>
      <c r="AH202" s="446"/>
      <c r="AI202" s="446"/>
      <c r="AJ202" s="446"/>
      <c r="AK202" s="446"/>
      <c r="AL202" s="446"/>
      <c r="AM202" s="446"/>
      <c r="AN202" s="446"/>
      <c r="AO202" s="446"/>
      <c r="AP202" s="446"/>
      <c r="AQ202" s="446"/>
      <c r="AR202" s="446"/>
      <c r="AS202" s="446"/>
    </row>
    <row r="203" spans="9:45">
      <c r="I203" s="446"/>
      <c r="J203" s="446"/>
      <c r="K203" s="446"/>
      <c r="L203" s="446"/>
      <c r="M203" s="446"/>
      <c r="N203" s="446"/>
      <c r="O203" s="446"/>
      <c r="P203" s="446"/>
      <c r="Q203" s="446"/>
      <c r="R203" s="446"/>
      <c r="S203" s="446"/>
      <c r="T203" s="446"/>
      <c r="U203" s="446"/>
      <c r="V203" s="446"/>
      <c r="W203" s="446"/>
      <c r="X203" s="446"/>
      <c r="Y203" s="446"/>
      <c r="Z203" s="446"/>
      <c r="AA203" s="446"/>
      <c r="AB203" s="446"/>
      <c r="AC203" s="446"/>
      <c r="AD203" s="446"/>
      <c r="AE203" s="446"/>
      <c r="AF203" s="446"/>
      <c r="AG203" s="446"/>
      <c r="AH203" s="446"/>
      <c r="AI203" s="446"/>
      <c r="AJ203" s="446"/>
      <c r="AK203" s="446"/>
      <c r="AL203" s="446"/>
      <c r="AM203" s="446"/>
      <c r="AN203" s="446"/>
      <c r="AO203" s="446"/>
      <c r="AP203" s="446"/>
      <c r="AQ203" s="446"/>
      <c r="AR203" s="446"/>
      <c r="AS203" s="446"/>
    </row>
    <row r="204" spans="9:45">
      <c r="I204" s="446"/>
      <c r="J204" s="446"/>
      <c r="K204" s="446"/>
      <c r="L204" s="446"/>
      <c r="M204" s="446"/>
      <c r="N204" s="446"/>
      <c r="O204" s="446"/>
      <c r="P204" s="446"/>
      <c r="Q204" s="446"/>
      <c r="R204" s="446"/>
      <c r="S204" s="446"/>
      <c r="T204" s="446"/>
      <c r="U204" s="446"/>
      <c r="V204" s="446"/>
      <c r="W204" s="446"/>
      <c r="X204" s="446"/>
      <c r="Y204" s="446"/>
      <c r="Z204" s="446"/>
      <c r="AA204" s="446"/>
      <c r="AB204" s="446"/>
      <c r="AC204" s="446"/>
      <c r="AD204" s="446"/>
      <c r="AE204" s="446"/>
      <c r="AF204" s="446"/>
      <c r="AG204" s="446"/>
      <c r="AH204" s="446"/>
      <c r="AI204" s="446"/>
      <c r="AJ204" s="446"/>
      <c r="AK204" s="446"/>
      <c r="AL204" s="446"/>
      <c r="AM204" s="446"/>
      <c r="AN204" s="446"/>
      <c r="AO204" s="446"/>
      <c r="AP204" s="446"/>
      <c r="AQ204" s="446"/>
      <c r="AR204" s="446"/>
      <c r="AS204" s="446"/>
    </row>
    <row r="205" spans="9:45">
      <c r="I205" s="446"/>
      <c r="J205" s="446"/>
      <c r="K205" s="446"/>
      <c r="L205" s="446"/>
      <c r="M205" s="446"/>
      <c r="N205" s="446"/>
      <c r="O205" s="446"/>
      <c r="P205" s="446"/>
      <c r="Q205" s="446"/>
      <c r="R205" s="446"/>
      <c r="S205" s="446"/>
      <c r="T205" s="446"/>
      <c r="U205" s="446"/>
      <c r="V205" s="446"/>
      <c r="W205" s="446"/>
      <c r="X205" s="446"/>
      <c r="Y205" s="446"/>
      <c r="Z205" s="446"/>
      <c r="AA205" s="446"/>
      <c r="AB205" s="446"/>
      <c r="AC205" s="446"/>
      <c r="AD205" s="446"/>
      <c r="AE205" s="446"/>
      <c r="AF205" s="446"/>
      <c r="AG205" s="446"/>
      <c r="AH205" s="446"/>
      <c r="AI205" s="446"/>
      <c r="AJ205" s="446"/>
      <c r="AK205" s="446"/>
      <c r="AL205" s="446"/>
      <c r="AM205" s="446"/>
      <c r="AN205" s="446"/>
      <c r="AO205" s="446"/>
      <c r="AP205" s="446"/>
      <c r="AQ205" s="446"/>
      <c r="AR205" s="446"/>
      <c r="AS205" s="446"/>
    </row>
    <row r="206" spans="9:45">
      <c r="I206" s="446"/>
      <c r="J206" s="446"/>
      <c r="K206" s="446"/>
      <c r="L206" s="446"/>
      <c r="M206" s="446"/>
      <c r="N206" s="446"/>
      <c r="O206" s="446"/>
      <c r="P206" s="446"/>
      <c r="Q206" s="446"/>
      <c r="R206" s="446"/>
      <c r="S206" s="446"/>
      <c r="T206" s="446"/>
      <c r="U206" s="446"/>
      <c r="V206" s="446"/>
      <c r="W206" s="446"/>
      <c r="X206" s="446"/>
      <c r="Y206" s="446"/>
      <c r="Z206" s="446"/>
      <c r="AA206" s="446"/>
      <c r="AB206" s="446"/>
      <c r="AC206" s="446"/>
      <c r="AD206" s="446"/>
      <c r="AE206" s="446"/>
      <c r="AF206" s="446"/>
      <c r="AG206" s="446"/>
      <c r="AH206" s="446"/>
      <c r="AI206" s="446"/>
      <c r="AJ206" s="446"/>
      <c r="AK206" s="446"/>
      <c r="AL206" s="446"/>
      <c r="AM206" s="446"/>
      <c r="AN206" s="446"/>
      <c r="AO206" s="446"/>
      <c r="AP206" s="446"/>
      <c r="AQ206" s="446"/>
      <c r="AR206" s="446"/>
      <c r="AS206" s="446"/>
    </row>
    <row r="207" spans="9:45">
      <c r="I207" s="446"/>
      <c r="J207" s="446"/>
      <c r="K207" s="446"/>
      <c r="L207" s="446"/>
      <c r="M207" s="446"/>
      <c r="N207" s="446"/>
      <c r="O207" s="446"/>
      <c r="P207" s="446"/>
      <c r="Q207" s="446"/>
      <c r="R207" s="446"/>
      <c r="S207" s="446"/>
      <c r="T207" s="446"/>
      <c r="U207" s="446"/>
      <c r="V207" s="446"/>
      <c r="W207" s="446"/>
      <c r="X207" s="446"/>
      <c r="Y207" s="446"/>
      <c r="Z207" s="446"/>
      <c r="AA207" s="446"/>
      <c r="AB207" s="446"/>
      <c r="AC207" s="446"/>
      <c r="AD207" s="446"/>
      <c r="AE207" s="446"/>
      <c r="AF207" s="446"/>
      <c r="AG207" s="446"/>
      <c r="AH207" s="446"/>
      <c r="AI207" s="446"/>
      <c r="AJ207" s="446"/>
      <c r="AK207" s="446"/>
      <c r="AL207" s="446"/>
      <c r="AM207" s="446"/>
      <c r="AN207" s="446"/>
      <c r="AO207" s="446"/>
      <c r="AP207" s="446"/>
      <c r="AQ207" s="446"/>
      <c r="AR207" s="446"/>
      <c r="AS207" s="446"/>
    </row>
    <row r="208" spans="9:45">
      <c r="I208" s="446"/>
      <c r="J208" s="446"/>
      <c r="K208" s="446"/>
      <c r="L208" s="446"/>
      <c r="M208" s="446"/>
      <c r="N208" s="446"/>
      <c r="O208" s="446"/>
      <c r="P208" s="446"/>
      <c r="Q208" s="446"/>
      <c r="R208" s="446"/>
      <c r="S208" s="446"/>
      <c r="T208" s="446"/>
      <c r="U208" s="446"/>
      <c r="V208" s="446"/>
      <c r="W208" s="446"/>
      <c r="X208" s="446"/>
      <c r="Y208" s="446"/>
      <c r="Z208" s="446"/>
      <c r="AA208" s="446"/>
      <c r="AB208" s="446"/>
      <c r="AC208" s="446"/>
      <c r="AD208" s="446"/>
      <c r="AE208" s="446"/>
      <c r="AF208" s="446"/>
      <c r="AG208" s="446"/>
      <c r="AH208" s="446"/>
      <c r="AI208" s="446"/>
      <c r="AJ208" s="446"/>
      <c r="AK208" s="446"/>
      <c r="AL208" s="446"/>
      <c r="AM208" s="446"/>
      <c r="AN208" s="446"/>
      <c r="AO208" s="446"/>
      <c r="AP208" s="446"/>
      <c r="AQ208" s="446"/>
      <c r="AR208" s="446"/>
      <c r="AS208" s="446"/>
    </row>
    <row r="209" spans="9:45">
      <c r="I209" s="446"/>
      <c r="J209" s="446"/>
      <c r="K209" s="446"/>
      <c r="L209" s="446"/>
      <c r="M209" s="446"/>
      <c r="N209" s="446"/>
      <c r="O209" s="446"/>
      <c r="P209" s="446"/>
      <c r="Q209" s="446"/>
      <c r="R209" s="446"/>
      <c r="S209" s="446"/>
      <c r="T209" s="446"/>
      <c r="U209" s="446"/>
      <c r="V209" s="446"/>
      <c r="W209" s="446"/>
      <c r="X209" s="446"/>
      <c r="Y209" s="446"/>
      <c r="Z209" s="446"/>
      <c r="AA209" s="446"/>
      <c r="AB209" s="446"/>
      <c r="AC209" s="446"/>
      <c r="AD209" s="446"/>
      <c r="AE209" s="446"/>
      <c r="AF209" s="446"/>
      <c r="AG209" s="446"/>
      <c r="AH209" s="446"/>
      <c r="AI209" s="446"/>
      <c r="AJ209" s="446"/>
      <c r="AK209" s="446"/>
      <c r="AL209" s="446"/>
      <c r="AM209" s="446"/>
      <c r="AN209" s="446"/>
      <c r="AO209" s="446"/>
      <c r="AP209" s="446"/>
      <c r="AQ209" s="446"/>
      <c r="AR209" s="446"/>
      <c r="AS209" s="446"/>
    </row>
    <row r="210" spans="9:45">
      <c r="I210" s="446"/>
      <c r="J210" s="446"/>
      <c r="K210" s="446"/>
      <c r="L210" s="446"/>
      <c r="M210" s="446"/>
      <c r="N210" s="446"/>
      <c r="O210" s="446"/>
      <c r="P210" s="446"/>
      <c r="Q210" s="446"/>
      <c r="R210" s="446"/>
      <c r="S210" s="446"/>
      <c r="T210" s="446"/>
      <c r="U210" s="446"/>
      <c r="V210" s="446"/>
      <c r="W210" s="446"/>
      <c r="X210" s="446"/>
      <c r="Y210" s="446"/>
      <c r="Z210" s="446"/>
      <c r="AA210" s="446"/>
      <c r="AB210" s="446"/>
      <c r="AC210" s="446"/>
      <c r="AD210" s="446"/>
      <c r="AE210" s="446"/>
      <c r="AF210" s="446"/>
      <c r="AG210" s="446"/>
      <c r="AH210" s="446"/>
      <c r="AI210" s="446"/>
      <c r="AJ210" s="446"/>
      <c r="AK210" s="446"/>
      <c r="AL210" s="446"/>
      <c r="AM210" s="446"/>
      <c r="AN210" s="446"/>
      <c r="AO210" s="446"/>
      <c r="AP210" s="446"/>
      <c r="AQ210" s="446"/>
      <c r="AR210" s="446"/>
      <c r="AS210" s="446"/>
    </row>
    <row r="211" spans="9:45">
      <c r="I211" s="446"/>
      <c r="J211" s="446"/>
      <c r="K211" s="446"/>
      <c r="L211" s="446"/>
      <c r="M211" s="446"/>
      <c r="N211" s="446"/>
      <c r="O211" s="446"/>
      <c r="P211" s="446"/>
      <c r="Q211" s="446"/>
      <c r="R211" s="446"/>
      <c r="S211" s="446"/>
      <c r="T211" s="446"/>
      <c r="U211" s="446"/>
      <c r="V211" s="446"/>
      <c r="W211" s="446"/>
      <c r="X211" s="446"/>
      <c r="Y211" s="446"/>
      <c r="Z211" s="446"/>
      <c r="AA211" s="446"/>
      <c r="AB211" s="446"/>
      <c r="AC211" s="446"/>
      <c r="AD211" s="446"/>
      <c r="AE211" s="446"/>
      <c r="AF211" s="446"/>
      <c r="AG211" s="446"/>
      <c r="AH211" s="446"/>
      <c r="AI211" s="446"/>
      <c r="AJ211" s="446"/>
      <c r="AK211" s="446"/>
      <c r="AL211" s="446"/>
      <c r="AM211" s="446"/>
      <c r="AN211" s="446"/>
      <c r="AO211" s="446"/>
      <c r="AP211" s="446"/>
      <c r="AQ211" s="446"/>
      <c r="AR211" s="446"/>
      <c r="AS211" s="446"/>
    </row>
    <row r="212" spans="9:45">
      <c r="I212" s="446"/>
      <c r="J212" s="446"/>
      <c r="K212" s="446"/>
      <c r="L212" s="446"/>
      <c r="M212" s="446"/>
      <c r="N212" s="446"/>
      <c r="O212" s="446"/>
      <c r="P212" s="446"/>
      <c r="Q212" s="446"/>
      <c r="R212" s="446"/>
      <c r="S212" s="446"/>
      <c r="T212" s="446"/>
      <c r="U212" s="446"/>
      <c r="V212" s="446"/>
      <c r="W212" s="446"/>
      <c r="X212" s="446"/>
      <c r="Y212" s="446"/>
      <c r="Z212" s="446"/>
      <c r="AA212" s="446"/>
      <c r="AB212" s="446"/>
      <c r="AC212" s="446"/>
      <c r="AD212" s="446"/>
      <c r="AE212" s="446"/>
      <c r="AF212" s="446"/>
      <c r="AG212" s="446"/>
      <c r="AH212" s="446"/>
      <c r="AI212" s="446"/>
      <c r="AJ212" s="446"/>
      <c r="AK212" s="446"/>
      <c r="AL212" s="446"/>
      <c r="AM212" s="446"/>
      <c r="AN212" s="446"/>
      <c r="AO212" s="446"/>
      <c r="AP212" s="446"/>
      <c r="AQ212" s="446"/>
      <c r="AR212" s="446"/>
      <c r="AS212" s="446"/>
    </row>
    <row r="213" spans="9:45">
      <c r="I213" s="446"/>
      <c r="J213" s="446"/>
      <c r="K213" s="446"/>
      <c r="L213" s="446"/>
      <c r="M213" s="446"/>
      <c r="N213" s="446"/>
      <c r="O213" s="446"/>
      <c r="P213" s="446"/>
      <c r="Q213" s="446"/>
      <c r="R213" s="446"/>
      <c r="S213" s="446"/>
      <c r="T213" s="446"/>
      <c r="U213" s="446"/>
      <c r="V213" s="446"/>
      <c r="W213" s="446"/>
      <c r="X213" s="446"/>
      <c r="Y213" s="446"/>
      <c r="Z213" s="446"/>
      <c r="AA213" s="446"/>
      <c r="AB213" s="446"/>
      <c r="AC213" s="446"/>
      <c r="AD213" s="446"/>
      <c r="AE213" s="446"/>
      <c r="AF213" s="446"/>
      <c r="AG213" s="446"/>
      <c r="AH213" s="446"/>
      <c r="AI213" s="446"/>
      <c r="AJ213" s="446"/>
      <c r="AK213" s="446"/>
      <c r="AL213" s="446"/>
      <c r="AM213" s="446"/>
      <c r="AN213" s="446"/>
      <c r="AO213" s="446"/>
      <c r="AP213" s="446"/>
      <c r="AQ213" s="446"/>
      <c r="AR213" s="446"/>
      <c r="AS213" s="446"/>
    </row>
    <row r="214" spans="9:45">
      <c r="I214" s="446"/>
      <c r="J214" s="446"/>
      <c r="K214" s="446"/>
      <c r="L214" s="446"/>
      <c r="M214" s="446"/>
      <c r="N214" s="446"/>
      <c r="O214" s="446"/>
      <c r="P214" s="446"/>
      <c r="Q214" s="446"/>
      <c r="R214" s="446"/>
      <c r="S214" s="446"/>
      <c r="T214" s="446"/>
      <c r="U214" s="446"/>
      <c r="V214" s="446"/>
      <c r="W214" s="446"/>
      <c r="X214" s="446"/>
      <c r="Y214" s="446"/>
      <c r="Z214" s="446"/>
      <c r="AA214" s="446"/>
      <c r="AB214" s="446"/>
      <c r="AC214" s="446"/>
      <c r="AD214" s="446"/>
      <c r="AE214" s="446"/>
      <c r="AF214" s="446"/>
      <c r="AG214" s="446"/>
      <c r="AH214" s="446"/>
      <c r="AI214" s="446"/>
      <c r="AJ214" s="446"/>
      <c r="AK214" s="446"/>
      <c r="AL214" s="446"/>
      <c r="AM214" s="446"/>
      <c r="AN214" s="446"/>
      <c r="AO214" s="446"/>
      <c r="AP214" s="446"/>
      <c r="AQ214" s="446"/>
      <c r="AR214" s="446"/>
      <c r="AS214" s="446"/>
    </row>
    <row r="215" spans="9:45">
      <c r="I215" s="446"/>
      <c r="J215" s="446"/>
      <c r="K215" s="446"/>
      <c r="L215" s="446"/>
      <c r="M215" s="446"/>
      <c r="N215" s="446"/>
      <c r="O215" s="446"/>
      <c r="P215" s="446"/>
      <c r="Q215" s="446"/>
      <c r="R215" s="446"/>
      <c r="S215" s="446"/>
      <c r="T215" s="446"/>
      <c r="U215" s="446"/>
      <c r="V215" s="446"/>
      <c r="W215" s="446"/>
      <c r="X215" s="446"/>
      <c r="Y215" s="446"/>
      <c r="Z215" s="446"/>
      <c r="AA215" s="446"/>
      <c r="AB215" s="446"/>
      <c r="AC215" s="446"/>
      <c r="AD215" s="446"/>
      <c r="AE215" s="446"/>
      <c r="AF215" s="446"/>
      <c r="AG215" s="446"/>
      <c r="AH215" s="446"/>
      <c r="AI215" s="446"/>
      <c r="AJ215" s="446"/>
      <c r="AK215" s="446"/>
      <c r="AL215" s="446"/>
      <c r="AM215" s="446"/>
      <c r="AN215" s="446"/>
      <c r="AO215" s="446"/>
      <c r="AP215" s="446"/>
      <c r="AQ215" s="446"/>
      <c r="AR215" s="446"/>
      <c r="AS215" s="446"/>
    </row>
    <row r="216" spans="9:45">
      <c r="I216" s="446"/>
      <c r="J216" s="446"/>
      <c r="K216" s="446"/>
      <c r="L216" s="446"/>
      <c r="M216" s="446"/>
      <c r="N216" s="446"/>
      <c r="O216" s="446"/>
      <c r="P216" s="446"/>
      <c r="Q216" s="446"/>
      <c r="R216" s="446"/>
      <c r="S216" s="446"/>
      <c r="T216" s="446"/>
      <c r="U216" s="446"/>
      <c r="V216" s="446"/>
      <c r="W216" s="446"/>
      <c r="X216" s="446"/>
      <c r="Y216" s="446"/>
      <c r="Z216" s="446"/>
      <c r="AA216" s="446"/>
      <c r="AB216" s="446"/>
      <c r="AC216" s="446"/>
      <c r="AD216" s="446"/>
      <c r="AE216" s="446"/>
      <c r="AF216" s="446"/>
      <c r="AG216" s="446"/>
      <c r="AH216" s="446"/>
      <c r="AI216" s="446"/>
      <c r="AJ216" s="446"/>
      <c r="AK216" s="446"/>
      <c r="AL216" s="446"/>
      <c r="AM216" s="446"/>
      <c r="AN216" s="446"/>
      <c r="AO216" s="446"/>
      <c r="AP216" s="446"/>
      <c r="AQ216" s="446"/>
      <c r="AR216" s="446"/>
      <c r="AS216" s="446"/>
    </row>
    <row r="217" spans="9:45">
      <c r="I217" s="446"/>
      <c r="J217" s="446"/>
      <c r="K217" s="446"/>
      <c r="L217" s="446"/>
      <c r="M217" s="446"/>
      <c r="N217" s="446"/>
      <c r="O217" s="446"/>
      <c r="P217" s="446"/>
      <c r="Q217" s="446"/>
      <c r="R217" s="446"/>
      <c r="S217" s="446"/>
      <c r="T217" s="446"/>
      <c r="U217" s="446"/>
      <c r="V217" s="446"/>
      <c r="W217" s="446"/>
      <c r="X217" s="446"/>
      <c r="Y217" s="446"/>
      <c r="Z217" s="446"/>
      <c r="AA217" s="446"/>
      <c r="AB217" s="446"/>
      <c r="AC217" s="446"/>
      <c r="AD217" s="446"/>
      <c r="AE217" s="446"/>
      <c r="AF217" s="446"/>
      <c r="AG217" s="446"/>
      <c r="AH217" s="446"/>
      <c r="AI217" s="446"/>
      <c r="AJ217" s="446"/>
      <c r="AK217" s="446"/>
      <c r="AL217" s="446"/>
      <c r="AM217" s="446"/>
      <c r="AN217" s="446"/>
      <c r="AO217" s="446"/>
      <c r="AP217" s="446"/>
      <c r="AQ217" s="446"/>
      <c r="AR217" s="446"/>
      <c r="AS217" s="446"/>
    </row>
    <row r="218" spans="9:45">
      <c r="I218" s="446"/>
      <c r="J218" s="446"/>
      <c r="K218" s="446"/>
      <c r="L218" s="446"/>
      <c r="M218" s="446"/>
      <c r="N218" s="446"/>
      <c r="O218" s="446"/>
      <c r="P218" s="446"/>
      <c r="Q218" s="446"/>
      <c r="R218" s="446"/>
      <c r="S218" s="446"/>
      <c r="T218" s="446"/>
      <c r="U218" s="446"/>
      <c r="V218" s="446"/>
      <c r="W218" s="446"/>
      <c r="X218" s="446"/>
      <c r="Y218" s="446"/>
      <c r="Z218" s="446"/>
      <c r="AA218" s="446"/>
      <c r="AB218" s="446"/>
      <c r="AC218" s="446"/>
      <c r="AD218" s="446"/>
      <c r="AE218" s="446"/>
      <c r="AF218" s="446"/>
      <c r="AG218" s="446"/>
      <c r="AH218" s="446"/>
      <c r="AI218" s="446"/>
      <c r="AJ218" s="446"/>
      <c r="AK218" s="446"/>
      <c r="AL218" s="446"/>
      <c r="AM218" s="446"/>
      <c r="AN218" s="446"/>
      <c r="AO218" s="446"/>
      <c r="AP218" s="446"/>
      <c r="AQ218" s="446"/>
      <c r="AR218" s="446"/>
      <c r="AS218" s="446"/>
    </row>
    <row r="219" spans="9:45">
      <c r="I219" s="446"/>
      <c r="J219" s="446"/>
      <c r="K219" s="446"/>
      <c r="L219" s="446"/>
      <c r="M219" s="446"/>
      <c r="N219" s="446"/>
      <c r="O219" s="446"/>
      <c r="P219" s="446"/>
      <c r="Q219" s="446"/>
      <c r="R219" s="446"/>
      <c r="S219" s="446"/>
      <c r="T219" s="446"/>
      <c r="U219" s="446"/>
      <c r="V219" s="446"/>
      <c r="W219" s="446"/>
      <c r="X219" s="446"/>
      <c r="Y219" s="446"/>
      <c r="Z219" s="446"/>
      <c r="AA219" s="446"/>
      <c r="AB219" s="446"/>
      <c r="AC219" s="446"/>
      <c r="AD219" s="446"/>
      <c r="AE219" s="446"/>
      <c r="AF219" s="446"/>
      <c r="AG219" s="446"/>
      <c r="AH219" s="446"/>
      <c r="AI219" s="446"/>
      <c r="AJ219" s="446"/>
      <c r="AK219" s="446"/>
      <c r="AL219" s="446"/>
      <c r="AM219" s="446"/>
      <c r="AN219" s="446"/>
      <c r="AO219" s="446"/>
      <c r="AP219" s="446"/>
      <c r="AQ219" s="446"/>
      <c r="AR219" s="446"/>
      <c r="AS219" s="446"/>
    </row>
    <row r="220" spans="9:45">
      <c r="I220" s="446"/>
      <c r="J220" s="446"/>
      <c r="K220" s="446"/>
      <c r="L220" s="446"/>
      <c r="M220" s="446"/>
      <c r="N220" s="446"/>
      <c r="O220" s="446"/>
      <c r="P220" s="446"/>
      <c r="Q220" s="446"/>
      <c r="R220" s="446"/>
      <c r="S220" s="446"/>
      <c r="T220" s="446"/>
      <c r="U220" s="446"/>
      <c r="V220" s="446"/>
      <c r="W220" s="446"/>
      <c r="X220" s="446"/>
      <c r="Y220" s="446"/>
      <c r="Z220" s="446"/>
      <c r="AA220" s="446"/>
      <c r="AB220" s="446"/>
      <c r="AC220" s="446"/>
      <c r="AD220" s="446"/>
      <c r="AE220" s="446"/>
      <c r="AF220" s="446"/>
      <c r="AG220" s="446"/>
      <c r="AH220" s="446"/>
      <c r="AI220" s="446"/>
      <c r="AJ220" s="446"/>
      <c r="AK220" s="446"/>
      <c r="AL220" s="446"/>
      <c r="AM220" s="446"/>
      <c r="AN220" s="446"/>
      <c r="AO220" s="446"/>
      <c r="AP220" s="446"/>
      <c r="AQ220" s="446"/>
      <c r="AR220" s="446"/>
      <c r="AS220" s="446"/>
    </row>
    <row r="221" spans="9:45">
      <c r="I221" s="446"/>
      <c r="J221" s="446"/>
      <c r="K221" s="446"/>
      <c r="L221" s="446"/>
      <c r="M221" s="446"/>
      <c r="N221" s="446"/>
      <c r="O221" s="446"/>
      <c r="P221" s="446"/>
      <c r="Q221" s="446"/>
      <c r="R221" s="446"/>
      <c r="S221" s="446"/>
      <c r="T221" s="446"/>
      <c r="U221" s="446"/>
      <c r="V221" s="446"/>
      <c r="W221" s="446"/>
      <c r="X221" s="446"/>
      <c r="Y221" s="446"/>
      <c r="Z221" s="446"/>
      <c r="AA221" s="446"/>
      <c r="AB221" s="446"/>
      <c r="AC221" s="446"/>
      <c r="AD221" s="446"/>
      <c r="AE221" s="446"/>
      <c r="AF221" s="446"/>
      <c r="AG221" s="446"/>
      <c r="AH221" s="446"/>
      <c r="AI221" s="446"/>
      <c r="AJ221" s="446"/>
      <c r="AK221" s="446"/>
      <c r="AL221" s="446"/>
      <c r="AM221" s="446"/>
      <c r="AN221" s="446"/>
      <c r="AO221" s="446"/>
      <c r="AP221" s="446"/>
      <c r="AQ221" s="446"/>
      <c r="AR221" s="446"/>
      <c r="AS221" s="446"/>
    </row>
    <row r="222" spans="9:45">
      <c r="I222" s="446"/>
      <c r="J222" s="446"/>
      <c r="K222" s="446"/>
      <c r="L222" s="446"/>
      <c r="M222" s="446"/>
      <c r="N222" s="446"/>
      <c r="O222" s="446"/>
      <c r="P222" s="446"/>
      <c r="Q222" s="446"/>
      <c r="R222" s="446"/>
      <c r="S222" s="446"/>
      <c r="T222" s="446"/>
      <c r="U222" s="446"/>
      <c r="V222" s="446"/>
      <c r="W222" s="446"/>
      <c r="X222" s="446"/>
      <c r="Y222" s="446"/>
      <c r="Z222" s="446"/>
      <c r="AA222" s="446"/>
      <c r="AB222" s="446"/>
      <c r="AC222" s="446"/>
      <c r="AD222" s="446"/>
      <c r="AE222" s="446"/>
      <c r="AF222" s="446"/>
      <c r="AG222" s="446"/>
      <c r="AH222" s="446"/>
      <c r="AI222" s="446"/>
      <c r="AJ222" s="446"/>
      <c r="AK222" s="446"/>
      <c r="AL222" s="446"/>
      <c r="AM222" s="446"/>
      <c r="AN222" s="446"/>
      <c r="AO222" s="446"/>
      <c r="AP222" s="446"/>
      <c r="AQ222" s="446"/>
      <c r="AR222" s="446"/>
      <c r="AS222" s="446"/>
    </row>
    <row r="223" spans="9:45">
      <c r="I223" s="446"/>
      <c r="J223" s="446"/>
      <c r="K223" s="446"/>
      <c r="L223" s="446"/>
      <c r="M223" s="446"/>
      <c r="N223" s="446"/>
      <c r="O223" s="446"/>
      <c r="P223" s="446"/>
      <c r="Q223" s="446"/>
      <c r="R223" s="446"/>
      <c r="S223" s="446"/>
      <c r="T223" s="446"/>
      <c r="U223" s="446"/>
      <c r="V223" s="446"/>
      <c r="W223" s="446"/>
      <c r="X223" s="446"/>
      <c r="Y223" s="446"/>
      <c r="Z223" s="446"/>
      <c r="AA223" s="446"/>
      <c r="AB223" s="446"/>
      <c r="AC223" s="446"/>
      <c r="AD223" s="446"/>
      <c r="AE223" s="446"/>
      <c r="AF223" s="446"/>
      <c r="AG223" s="446"/>
      <c r="AH223" s="446"/>
      <c r="AI223" s="446"/>
      <c r="AJ223" s="446"/>
      <c r="AK223" s="446"/>
      <c r="AL223" s="446"/>
      <c r="AM223" s="446"/>
      <c r="AN223" s="446"/>
      <c r="AO223" s="446"/>
      <c r="AP223" s="446"/>
      <c r="AQ223" s="446"/>
      <c r="AR223" s="446"/>
      <c r="AS223" s="446"/>
    </row>
    <row r="224" spans="9:45">
      <c r="I224" s="446"/>
      <c r="J224" s="446"/>
      <c r="K224" s="446"/>
      <c r="L224" s="446"/>
      <c r="M224" s="446"/>
      <c r="N224" s="446"/>
      <c r="O224" s="446"/>
      <c r="P224" s="446"/>
      <c r="Q224" s="446"/>
      <c r="R224" s="446"/>
      <c r="S224" s="446"/>
      <c r="T224" s="446"/>
      <c r="U224" s="446"/>
      <c r="V224" s="446"/>
      <c r="W224" s="446"/>
      <c r="X224" s="446"/>
      <c r="Y224" s="446"/>
      <c r="Z224" s="446"/>
      <c r="AA224" s="446"/>
      <c r="AB224" s="446"/>
      <c r="AC224" s="446"/>
      <c r="AD224" s="446"/>
      <c r="AE224" s="446"/>
      <c r="AF224" s="446"/>
      <c r="AG224" s="446"/>
      <c r="AH224" s="446"/>
      <c r="AI224" s="446"/>
      <c r="AJ224" s="446"/>
      <c r="AK224" s="446"/>
      <c r="AL224" s="446"/>
      <c r="AM224" s="446"/>
      <c r="AN224" s="446"/>
      <c r="AO224" s="446"/>
      <c r="AP224" s="446"/>
      <c r="AQ224" s="446"/>
      <c r="AR224" s="446"/>
      <c r="AS224" s="446"/>
    </row>
    <row r="225" spans="9:45">
      <c r="I225" s="446"/>
      <c r="J225" s="446"/>
      <c r="K225" s="446"/>
      <c r="L225" s="446"/>
      <c r="M225" s="446"/>
      <c r="N225" s="446"/>
      <c r="O225" s="446"/>
      <c r="P225" s="446"/>
      <c r="Q225" s="446"/>
      <c r="R225" s="446"/>
      <c r="S225" s="446"/>
      <c r="T225" s="446"/>
      <c r="U225" s="446"/>
      <c r="V225" s="446"/>
      <c r="W225" s="446"/>
      <c r="X225" s="446"/>
      <c r="Y225" s="446"/>
      <c r="Z225" s="446"/>
      <c r="AA225" s="446"/>
      <c r="AB225" s="446"/>
      <c r="AC225" s="446"/>
      <c r="AD225" s="446"/>
      <c r="AE225" s="446"/>
      <c r="AF225" s="446"/>
      <c r="AG225" s="446"/>
      <c r="AH225" s="446"/>
      <c r="AI225" s="446"/>
      <c r="AJ225" s="446"/>
      <c r="AK225" s="446"/>
      <c r="AL225" s="446"/>
      <c r="AM225" s="446"/>
      <c r="AN225" s="446"/>
      <c r="AO225" s="446"/>
      <c r="AP225" s="446"/>
      <c r="AQ225" s="446"/>
      <c r="AR225" s="446"/>
      <c r="AS225" s="446"/>
    </row>
    <row r="226" spans="9:45">
      <c r="I226" s="446"/>
      <c r="J226" s="446"/>
      <c r="K226" s="446"/>
      <c r="L226" s="446"/>
      <c r="M226" s="446"/>
      <c r="N226" s="446"/>
      <c r="O226" s="446"/>
      <c r="P226" s="446"/>
      <c r="Q226" s="446"/>
      <c r="R226" s="446"/>
      <c r="S226" s="446"/>
      <c r="T226" s="446"/>
      <c r="U226" s="446"/>
      <c r="V226" s="446"/>
      <c r="W226" s="446"/>
      <c r="X226" s="446"/>
      <c r="Y226" s="446"/>
      <c r="Z226" s="446"/>
      <c r="AA226" s="446"/>
      <c r="AB226" s="446"/>
      <c r="AC226" s="446"/>
      <c r="AD226" s="446"/>
      <c r="AE226" s="446"/>
      <c r="AF226" s="446"/>
      <c r="AG226" s="446"/>
      <c r="AH226" s="446"/>
      <c r="AI226" s="446"/>
      <c r="AJ226" s="446"/>
      <c r="AK226" s="446"/>
      <c r="AL226" s="446"/>
      <c r="AM226" s="446"/>
      <c r="AN226" s="446"/>
      <c r="AO226" s="446"/>
      <c r="AP226" s="446"/>
      <c r="AQ226" s="446"/>
      <c r="AR226" s="446"/>
      <c r="AS226" s="446"/>
    </row>
    <row r="227" spans="9:45">
      <c r="I227" s="446"/>
      <c r="J227" s="446"/>
      <c r="K227" s="446"/>
      <c r="L227" s="446"/>
      <c r="M227" s="446"/>
      <c r="N227" s="446"/>
      <c r="O227" s="446"/>
      <c r="P227" s="446"/>
      <c r="Q227" s="446"/>
      <c r="R227" s="446"/>
      <c r="S227" s="446"/>
      <c r="T227" s="446"/>
      <c r="U227" s="446"/>
      <c r="V227" s="446"/>
      <c r="W227" s="446"/>
      <c r="X227" s="446"/>
      <c r="Y227" s="446"/>
      <c r="Z227" s="446"/>
      <c r="AA227" s="446"/>
      <c r="AB227" s="446"/>
      <c r="AC227" s="446"/>
      <c r="AD227" s="446"/>
      <c r="AE227" s="446"/>
      <c r="AF227" s="446"/>
      <c r="AG227" s="446"/>
      <c r="AH227" s="446"/>
      <c r="AI227" s="446"/>
      <c r="AJ227" s="446"/>
      <c r="AK227" s="446"/>
      <c r="AL227" s="446"/>
      <c r="AM227" s="446"/>
      <c r="AN227" s="446"/>
      <c r="AO227" s="446"/>
      <c r="AP227" s="446"/>
      <c r="AQ227" s="446"/>
      <c r="AR227" s="446"/>
      <c r="AS227" s="446"/>
    </row>
    <row r="228" spans="9:45">
      <c r="I228" s="446"/>
      <c r="J228" s="446"/>
      <c r="K228" s="446"/>
      <c r="L228" s="446"/>
      <c r="M228" s="446"/>
      <c r="N228" s="446"/>
      <c r="O228" s="446"/>
      <c r="P228" s="446"/>
      <c r="Q228" s="446"/>
      <c r="R228" s="446"/>
      <c r="S228" s="446"/>
      <c r="T228" s="446"/>
      <c r="U228" s="446"/>
      <c r="V228" s="446"/>
      <c r="W228" s="446"/>
      <c r="X228" s="446"/>
      <c r="Y228" s="446"/>
      <c r="Z228" s="446"/>
      <c r="AA228" s="446"/>
      <c r="AB228" s="446"/>
      <c r="AC228" s="446"/>
      <c r="AD228" s="446"/>
      <c r="AE228" s="446"/>
      <c r="AF228" s="446"/>
      <c r="AG228" s="446"/>
      <c r="AH228" s="446"/>
      <c r="AI228" s="446"/>
      <c r="AJ228" s="446"/>
      <c r="AK228" s="446"/>
      <c r="AL228" s="446"/>
      <c r="AM228" s="446"/>
      <c r="AN228" s="446"/>
      <c r="AO228" s="446"/>
      <c r="AP228" s="446"/>
      <c r="AQ228" s="446"/>
      <c r="AR228" s="446"/>
      <c r="AS228" s="446"/>
    </row>
    <row r="229" spans="9:45">
      <c r="I229" s="446"/>
      <c r="J229" s="446"/>
      <c r="K229" s="446"/>
      <c r="L229" s="446"/>
      <c r="M229" s="446"/>
      <c r="N229" s="446"/>
      <c r="O229" s="446"/>
      <c r="P229" s="446"/>
      <c r="Q229" s="446"/>
      <c r="R229" s="446"/>
      <c r="S229" s="446"/>
      <c r="T229" s="446"/>
      <c r="U229" s="446"/>
      <c r="V229" s="446"/>
      <c r="W229" s="446"/>
      <c r="X229" s="446"/>
      <c r="Y229" s="446"/>
      <c r="Z229" s="446"/>
      <c r="AA229" s="446"/>
      <c r="AB229" s="446"/>
      <c r="AC229" s="446"/>
      <c r="AD229" s="446"/>
      <c r="AE229" s="446"/>
      <c r="AF229" s="446"/>
      <c r="AG229" s="446"/>
      <c r="AH229" s="446"/>
      <c r="AI229" s="446"/>
      <c r="AJ229" s="446"/>
      <c r="AK229" s="446"/>
      <c r="AL229" s="446"/>
      <c r="AM229" s="446"/>
      <c r="AN229" s="446"/>
      <c r="AO229" s="446"/>
      <c r="AP229" s="446"/>
      <c r="AQ229" s="446"/>
      <c r="AR229" s="446"/>
      <c r="AS229" s="446"/>
    </row>
    <row r="230" spans="9:45">
      <c r="I230" s="446"/>
      <c r="J230" s="446"/>
      <c r="K230" s="446"/>
      <c r="L230" s="446"/>
      <c r="M230" s="446"/>
      <c r="N230" s="446"/>
      <c r="O230" s="446"/>
      <c r="P230" s="446"/>
      <c r="Q230" s="446"/>
      <c r="R230" s="446"/>
      <c r="S230" s="446"/>
      <c r="T230" s="446"/>
      <c r="U230" s="446"/>
      <c r="V230" s="446"/>
      <c r="W230" s="446"/>
      <c r="X230" s="446"/>
      <c r="Y230" s="446"/>
      <c r="Z230" s="446"/>
      <c r="AA230" s="446"/>
      <c r="AB230" s="446"/>
      <c r="AC230" s="446"/>
      <c r="AD230" s="446"/>
      <c r="AE230" s="446"/>
      <c r="AF230" s="446"/>
      <c r="AG230" s="446"/>
      <c r="AH230" s="446"/>
      <c r="AI230" s="446"/>
      <c r="AJ230" s="446"/>
      <c r="AK230" s="446"/>
      <c r="AL230" s="446"/>
      <c r="AM230" s="446"/>
      <c r="AN230" s="446"/>
      <c r="AO230" s="446"/>
      <c r="AP230" s="446"/>
      <c r="AQ230" s="446"/>
      <c r="AR230" s="446"/>
      <c r="AS230" s="446"/>
    </row>
    <row r="231" spans="9:45">
      <c r="I231" s="446"/>
      <c r="J231" s="446"/>
      <c r="K231" s="446"/>
      <c r="L231" s="446"/>
      <c r="M231" s="446"/>
      <c r="N231" s="446"/>
      <c r="O231" s="446"/>
      <c r="P231" s="446"/>
      <c r="Q231" s="446"/>
      <c r="R231" s="446"/>
      <c r="S231" s="446"/>
      <c r="T231" s="446"/>
      <c r="U231" s="446"/>
      <c r="V231" s="446"/>
      <c r="W231" s="446"/>
      <c r="X231" s="446"/>
      <c r="Y231" s="446"/>
      <c r="Z231" s="446"/>
      <c r="AA231" s="446"/>
      <c r="AB231" s="446"/>
      <c r="AC231" s="446"/>
      <c r="AD231" s="446"/>
      <c r="AE231" s="446"/>
      <c r="AF231" s="446"/>
      <c r="AG231" s="446"/>
      <c r="AH231" s="446"/>
      <c r="AI231" s="446"/>
      <c r="AJ231" s="446"/>
      <c r="AK231" s="446"/>
      <c r="AL231" s="446"/>
      <c r="AM231" s="446"/>
      <c r="AN231" s="446"/>
      <c r="AO231" s="446"/>
      <c r="AP231" s="446"/>
      <c r="AQ231" s="446"/>
      <c r="AR231" s="446"/>
      <c r="AS231" s="446"/>
    </row>
    <row r="232" spans="9:45">
      <c r="I232" s="446"/>
      <c r="J232" s="446"/>
      <c r="K232" s="446"/>
      <c r="L232" s="446"/>
      <c r="M232" s="446"/>
      <c r="N232" s="446"/>
      <c r="O232" s="446"/>
      <c r="P232" s="446"/>
      <c r="Q232" s="446"/>
      <c r="R232" s="446"/>
      <c r="S232" s="446"/>
      <c r="T232" s="446"/>
      <c r="U232" s="446"/>
      <c r="V232" s="446"/>
      <c r="W232" s="446"/>
      <c r="X232" s="446"/>
      <c r="Y232" s="446"/>
      <c r="Z232" s="446"/>
      <c r="AA232" s="446"/>
      <c r="AB232" s="446"/>
      <c r="AC232" s="446"/>
      <c r="AD232" s="446"/>
      <c r="AE232" s="446"/>
      <c r="AF232" s="446"/>
      <c r="AG232" s="446"/>
      <c r="AH232" s="446"/>
      <c r="AI232" s="446"/>
      <c r="AJ232" s="446"/>
      <c r="AK232" s="446"/>
      <c r="AL232" s="446"/>
      <c r="AM232" s="446"/>
      <c r="AN232" s="446"/>
      <c r="AO232" s="446"/>
      <c r="AP232" s="446"/>
      <c r="AQ232" s="446"/>
      <c r="AR232" s="446"/>
      <c r="AS232" s="446"/>
    </row>
    <row r="233" spans="9:45">
      <c r="I233" s="446"/>
      <c r="J233" s="446"/>
      <c r="K233" s="446"/>
      <c r="L233" s="446"/>
      <c r="M233" s="446"/>
      <c r="N233" s="446"/>
      <c r="O233" s="446"/>
      <c r="P233" s="446"/>
      <c r="Q233" s="446"/>
      <c r="R233" s="446"/>
      <c r="S233" s="446"/>
      <c r="T233" s="446"/>
      <c r="U233" s="446"/>
      <c r="V233" s="446"/>
      <c r="W233" s="446"/>
      <c r="X233" s="446"/>
      <c r="Y233" s="446"/>
      <c r="Z233" s="446"/>
      <c r="AA233" s="446"/>
      <c r="AB233" s="446"/>
      <c r="AC233" s="446"/>
      <c r="AD233" s="446"/>
      <c r="AE233" s="446"/>
      <c r="AF233" s="446"/>
      <c r="AG233" s="446"/>
      <c r="AH233" s="446"/>
      <c r="AI233" s="446"/>
      <c r="AJ233" s="446"/>
      <c r="AK233" s="446"/>
      <c r="AL233" s="446"/>
      <c r="AM233" s="446"/>
      <c r="AN233" s="446"/>
      <c r="AO233" s="446"/>
      <c r="AP233" s="446"/>
      <c r="AQ233" s="446"/>
      <c r="AR233" s="446"/>
      <c r="AS233" s="446"/>
    </row>
    <row r="234" spans="9:45">
      <c r="I234" s="446"/>
      <c r="J234" s="446"/>
      <c r="K234" s="446"/>
      <c r="L234" s="446"/>
      <c r="M234" s="446"/>
      <c r="N234" s="446"/>
      <c r="O234" s="446"/>
      <c r="P234" s="446"/>
      <c r="Q234" s="446"/>
      <c r="R234" s="446"/>
      <c r="S234" s="446"/>
      <c r="T234" s="446"/>
      <c r="U234" s="446"/>
      <c r="V234" s="446"/>
      <c r="W234" s="446"/>
      <c r="X234" s="446"/>
      <c r="Y234" s="446"/>
      <c r="Z234" s="446"/>
      <c r="AA234" s="446"/>
      <c r="AB234" s="446"/>
      <c r="AC234" s="446"/>
      <c r="AD234" s="446"/>
      <c r="AE234" s="446"/>
      <c r="AF234" s="446"/>
      <c r="AG234" s="446"/>
      <c r="AH234" s="446"/>
      <c r="AI234" s="446"/>
      <c r="AJ234" s="446"/>
      <c r="AK234" s="446"/>
      <c r="AL234" s="446"/>
      <c r="AM234" s="446"/>
      <c r="AN234" s="446"/>
      <c r="AO234" s="446"/>
      <c r="AP234" s="446"/>
      <c r="AQ234" s="446"/>
      <c r="AR234" s="446"/>
      <c r="AS234" s="446"/>
    </row>
    <row r="235" spans="9:45">
      <c r="I235" s="446"/>
      <c r="J235" s="446"/>
      <c r="K235" s="446"/>
      <c r="L235" s="446"/>
      <c r="M235" s="446"/>
      <c r="N235" s="446"/>
      <c r="O235" s="446"/>
      <c r="P235" s="446"/>
      <c r="Q235" s="446"/>
      <c r="R235" s="446"/>
      <c r="S235" s="446"/>
      <c r="T235" s="446"/>
      <c r="U235" s="446"/>
      <c r="V235" s="446"/>
      <c r="W235" s="446"/>
      <c r="X235" s="446"/>
      <c r="Y235" s="446"/>
      <c r="Z235" s="446"/>
      <c r="AA235" s="446"/>
      <c r="AB235" s="446"/>
      <c r="AC235" s="446"/>
      <c r="AD235" s="446"/>
      <c r="AE235" s="446"/>
      <c r="AF235" s="446"/>
      <c r="AG235" s="446"/>
      <c r="AH235" s="446"/>
      <c r="AI235" s="446"/>
      <c r="AJ235" s="446"/>
      <c r="AK235" s="446"/>
      <c r="AL235" s="446"/>
      <c r="AM235" s="446"/>
      <c r="AN235" s="446"/>
      <c r="AO235" s="446"/>
      <c r="AP235" s="446"/>
      <c r="AQ235" s="446"/>
      <c r="AR235" s="446"/>
      <c r="AS235" s="446"/>
    </row>
    <row r="236" spans="9:45">
      <c r="I236" s="446"/>
      <c r="J236" s="446"/>
      <c r="K236" s="446"/>
      <c r="L236" s="446"/>
      <c r="M236" s="446"/>
      <c r="N236" s="446"/>
      <c r="O236" s="446"/>
      <c r="P236" s="446"/>
      <c r="Q236" s="446"/>
      <c r="R236" s="446"/>
      <c r="S236" s="446"/>
      <c r="T236" s="446"/>
      <c r="U236" s="446"/>
      <c r="V236" s="446"/>
      <c r="W236" s="446"/>
      <c r="X236" s="446"/>
      <c r="Y236" s="446"/>
      <c r="Z236" s="446"/>
      <c r="AA236" s="446"/>
      <c r="AB236" s="446"/>
      <c r="AC236" s="446"/>
      <c r="AD236" s="446"/>
      <c r="AE236" s="446"/>
      <c r="AF236" s="446"/>
      <c r="AG236" s="446"/>
      <c r="AH236" s="446"/>
      <c r="AI236" s="446"/>
      <c r="AJ236" s="446"/>
      <c r="AK236" s="446"/>
      <c r="AL236" s="446"/>
      <c r="AM236" s="446"/>
      <c r="AN236" s="446"/>
      <c r="AO236" s="446"/>
      <c r="AP236" s="446"/>
      <c r="AQ236" s="446"/>
      <c r="AR236" s="446"/>
      <c r="AS236" s="446"/>
    </row>
    <row r="237" spans="9:45">
      <c r="I237" s="446"/>
      <c r="J237" s="446"/>
      <c r="K237" s="446"/>
      <c r="L237" s="446"/>
      <c r="M237" s="446"/>
      <c r="N237" s="446"/>
      <c r="O237" s="446"/>
      <c r="P237" s="446"/>
      <c r="Q237" s="446"/>
      <c r="R237" s="446"/>
      <c r="S237" s="446"/>
      <c r="T237" s="446"/>
      <c r="U237" s="446"/>
      <c r="V237" s="446"/>
      <c r="W237" s="446"/>
      <c r="X237" s="446"/>
      <c r="Y237" s="446"/>
      <c r="Z237" s="446"/>
      <c r="AA237" s="446"/>
      <c r="AB237" s="446"/>
      <c r="AC237" s="446"/>
      <c r="AD237" s="446"/>
      <c r="AE237" s="446"/>
      <c r="AF237" s="446"/>
      <c r="AG237" s="446"/>
      <c r="AH237" s="446"/>
      <c r="AI237" s="446"/>
      <c r="AJ237" s="446"/>
      <c r="AK237" s="446"/>
      <c r="AL237" s="446"/>
      <c r="AM237" s="446"/>
      <c r="AN237" s="446"/>
      <c r="AO237" s="446"/>
      <c r="AP237" s="446"/>
      <c r="AQ237" s="446"/>
      <c r="AR237" s="446"/>
      <c r="AS237" s="446"/>
    </row>
    <row r="238" spans="9:45">
      <c r="I238" s="446"/>
      <c r="J238" s="446"/>
      <c r="K238" s="446"/>
      <c r="L238" s="446"/>
      <c r="M238" s="446"/>
      <c r="N238" s="446"/>
      <c r="O238" s="446"/>
      <c r="P238" s="446"/>
      <c r="Q238" s="446"/>
      <c r="R238" s="446"/>
      <c r="S238" s="446"/>
      <c r="T238" s="446"/>
      <c r="U238" s="446"/>
      <c r="V238" s="446"/>
      <c r="W238" s="446"/>
      <c r="X238" s="446"/>
      <c r="Y238" s="446"/>
      <c r="Z238" s="446"/>
      <c r="AA238" s="446"/>
      <c r="AB238" s="446"/>
      <c r="AC238" s="446"/>
      <c r="AD238" s="446"/>
      <c r="AE238" s="446"/>
      <c r="AF238" s="446"/>
      <c r="AG238" s="446"/>
      <c r="AH238" s="446"/>
      <c r="AI238" s="446"/>
      <c r="AJ238" s="446"/>
      <c r="AK238" s="446"/>
      <c r="AL238" s="446"/>
      <c r="AM238" s="446"/>
      <c r="AN238" s="446"/>
      <c r="AO238" s="446"/>
      <c r="AP238" s="446"/>
      <c r="AQ238" s="446"/>
      <c r="AR238" s="446"/>
      <c r="AS238" s="446"/>
    </row>
    <row r="239" spans="9:45">
      <c r="I239" s="446"/>
      <c r="J239" s="446"/>
      <c r="K239" s="446"/>
      <c r="L239" s="446"/>
      <c r="M239" s="446"/>
      <c r="N239" s="446"/>
      <c r="O239" s="446"/>
      <c r="P239" s="446"/>
      <c r="Q239" s="446"/>
      <c r="R239" s="446"/>
      <c r="S239" s="446"/>
      <c r="T239" s="446"/>
      <c r="U239" s="446"/>
      <c r="V239" s="446"/>
      <c r="W239" s="446"/>
      <c r="X239" s="446"/>
      <c r="Y239" s="446"/>
      <c r="Z239" s="446"/>
      <c r="AA239" s="446"/>
      <c r="AB239" s="446"/>
      <c r="AC239" s="446"/>
      <c r="AD239" s="446"/>
      <c r="AE239" s="446"/>
      <c r="AF239" s="446"/>
      <c r="AG239" s="446"/>
      <c r="AH239" s="446"/>
      <c r="AI239" s="446"/>
      <c r="AJ239" s="446"/>
      <c r="AK239" s="446"/>
      <c r="AL239" s="446"/>
      <c r="AM239" s="446"/>
      <c r="AN239" s="446"/>
      <c r="AO239" s="446"/>
      <c r="AP239" s="446"/>
      <c r="AQ239" s="446"/>
      <c r="AR239" s="446"/>
      <c r="AS239" s="446"/>
    </row>
    <row r="240" spans="9:45">
      <c r="I240" s="446"/>
      <c r="J240" s="446"/>
      <c r="K240" s="446"/>
      <c r="L240" s="446"/>
      <c r="M240" s="446"/>
      <c r="N240" s="446"/>
      <c r="O240" s="446"/>
      <c r="P240" s="446"/>
      <c r="Q240" s="446"/>
      <c r="R240" s="446"/>
      <c r="S240" s="446"/>
      <c r="T240" s="446"/>
      <c r="U240" s="446"/>
      <c r="V240" s="446"/>
      <c r="W240" s="446"/>
      <c r="X240" s="446"/>
      <c r="Y240" s="446"/>
      <c r="Z240" s="446"/>
      <c r="AA240" s="446"/>
      <c r="AB240" s="446"/>
      <c r="AC240" s="446"/>
      <c r="AD240" s="446"/>
      <c r="AE240" s="446"/>
      <c r="AF240" s="446"/>
      <c r="AG240" s="446"/>
      <c r="AH240" s="446"/>
      <c r="AI240" s="446"/>
      <c r="AJ240" s="446"/>
      <c r="AK240" s="446"/>
      <c r="AL240" s="446"/>
      <c r="AM240" s="446"/>
      <c r="AN240" s="446"/>
      <c r="AO240" s="446"/>
      <c r="AP240" s="446"/>
      <c r="AQ240" s="446"/>
      <c r="AR240" s="446"/>
      <c r="AS240" s="446"/>
    </row>
    <row r="241" spans="9:45">
      <c r="I241" s="446"/>
      <c r="J241" s="446"/>
      <c r="K241" s="446"/>
      <c r="L241" s="446"/>
      <c r="M241" s="446"/>
      <c r="N241" s="446"/>
      <c r="O241" s="446"/>
      <c r="P241" s="446"/>
      <c r="Q241" s="446"/>
      <c r="R241" s="446"/>
      <c r="S241" s="446"/>
      <c r="T241" s="446"/>
      <c r="U241" s="446"/>
      <c r="V241" s="446"/>
      <c r="W241" s="446"/>
      <c r="X241" s="446"/>
      <c r="Y241" s="446"/>
      <c r="Z241" s="446"/>
      <c r="AA241" s="446"/>
      <c r="AB241" s="446"/>
      <c r="AC241" s="446"/>
      <c r="AD241" s="446"/>
      <c r="AE241" s="446"/>
      <c r="AF241" s="446"/>
      <c r="AG241" s="446"/>
      <c r="AH241" s="446"/>
      <c r="AI241" s="446"/>
      <c r="AJ241" s="446"/>
      <c r="AK241" s="446"/>
      <c r="AL241" s="446"/>
      <c r="AM241" s="446"/>
      <c r="AN241" s="446"/>
      <c r="AO241" s="446"/>
      <c r="AP241" s="446"/>
      <c r="AQ241" s="446"/>
      <c r="AR241" s="446"/>
      <c r="AS241" s="446"/>
    </row>
    <row r="242" spans="9:45">
      <c r="I242" s="446"/>
      <c r="J242" s="446"/>
      <c r="K242" s="446"/>
      <c r="L242" s="446"/>
      <c r="M242" s="446"/>
      <c r="N242" s="446"/>
      <c r="O242" s="446"/>
      <c r="P242" s="446"/>
      <c r="Q242" s="446"/>
      <c r="R242" s="446"/>
      <c r="S242" s="446"/>
      <c r="T242" s="446"/>
      <c r="U242" s="446"/>
      <c r="V242" s="446"/>
      <c r="W242" s="446"/>
      <c r="X242" s="446"/>
      <c r="Y242" s="446"/>
      <c r="Z242" s="446"/>
      <c r="AA242" s="446"/>
      <c r="AB242" s="446"/>
      <c r="AC242" s="446"/>
      <c r="AD242" s="446"/>
      <c r="AE242" s="446"/>
      <c r="AF242" s="446"/>
      <c r="AG242" s="446"/>
      <c r="AH242" s="446"/>
      <c r="AI242" s="446"/>
      <c r="AJ242" s="446"/>
      <c r="AK242" s="446"/>
      <c r="AL242" s="446"/>
      <c r="AM242" s="446"/>
      <c r="AN242" s="446"/>
      <c r="AO242" s="446"/>
      <c r="AP242" s="446"/>
      <c r="AQ242" s="446"/>
      <c r="AR242" s="446"/>
      <c r="AS242" s="446"/>
    </row>
    <row r="243" spans="9:45">
      <c r="I243" s="446"/>
      <c r="J243" s="446"/>
      <c r="K243" s="446"/>
      <c r="L243" s="446"/>
      <c r="M243" s="446"/>
      <c r="N243" s="446"/>
      <c r="O243" s="446"/>
      <c r="P243" s="446"/>
      <c r="Q243" s="446"/>
      <c r="R243" s="446"/>
      <c r="S243" s="446"/>
      <c r="T243" s="446"/>
      <c r="U243" s="446"/>
      <c r="V243" s="446"/>
      <c r="W243" s="446"/>
      <c r="X243" s="446"/>
      <c r="Y243" s="446"/>
      <c r="Z243" s="446"/>
      <c r="AA243" s="446"/>
      <c r="AB243" s="446"/>
      <c r="AC243" s="446"/>
      <c r="AD243" s="446"/>
      <c r="AE243" s="446"/>
      <c r="AF243" s="446"/>
      <c r="AG243" s="446"/>
      <c r="AH243" s="446"/>
      <c r="AI243" s="446"/>
      <c r="AJ243" s="446"/>
      <c r="AK243" s="446"/>
      <c r="AL243" s="446"/>
      <c r="AM243" s="446"/>
      <c r="AN243" s="446"/>
      <c r="AO243" s="446"/>
      <c r="AP243" s="446"/>
      <c r="AQ243" s="446"/>
      <c r="AR243" s="446"/>
      <c r="AS243" s="446"/>
    </row>
    <row r="244" spans="9:45">
      <c r="I244" s="446"/>
      <c r="J244" s="446"/>
      <c r="K244" s="446"/>
      <c r="L244" s="446"/>
      <c r="M244" s="446"/>
      <c r="N244" s="446"/>
      <c r="O244" s="446"/>
      <c r="P244" s="446"/>
      <c r="Q244" s="446"/>
      <c r="R244" s="446"/>
      <c r="S244" s="446"/>
      <c r="T244" s="446"/>
      <c r="U244" s="446"/>
      <c r="V244" s="446"/>
      <c r="W244" s="446"/>
      <c r="X244" s="446"/>
      <c r="Y244" s="446"/>
      <c r="Z244" s="446"/>
      <c r="AA244" s="446"/>
      <c r="AB244" s="446"/>
      <c r="AC244" s="446"/>
      <c r="AD244" s="446"/>
      <c r="AE244" s="446"/>
      <c r="AF244" s="446"/>
      <c r="AG244" s="446"/>
      <c r="AH244" s="446"/>
      <c r="AI244" s="446"/>
      <c r="AJ244" s="446"/>
      <c r="AK244" s="446"/>
      <c r="AL244" s="446"/>
      <c r="AM244" s="446"/>
      <c r="AN244" s="446"/>
      <c r="AO244" s="446"/>
      <c r="AP244" s="446"/>
      <c r="AQ244" s="446"/>
      <c r="AR244" s="446"/>
      <c r="AS244" s="446"/>
    </row>
    <row r="245" spans="9:45">
      <c r="I245" s="446"/>
      <c r="J245" s="446"/>
      <c r="K245" s="446"/>
      <c r="L245" s="446"/>
      <c r="M245" s="446"/>
      <c r="N245" s="446"/>
      <c r="O245" s="446"/>
      <c r="P245" s="446"/>
      <c r="Q245" s="446"/>
      <c r="R245" s="446"/>
      <c r="S245" s="446"/>
      <c r="T245" s="446"/>
      <c r="U245" s="446"/>
      <c r="V245" s="446"/>
      <c r="W245" s="446"/>
      <c r="X245" s="446"/>
      <c r="Y245" s="446"/>
      <c r="Z245" s="446"/>
      <c r="AA245" s="446"/>
      <c r="AB245" s="446"/>
      <c r="AC245" s="446"/>
      <c r="AD245" s="446"/>
      <c r="AE245" s="446"/>
      <c r="AF245" s="446"/>
      <c r="AG245" s="446"/>
      <c r="AH245" s="446"/>
      <c r="AI245" s="446"/>
      <c r="AJ245" s="446"/>
      <c r="AK245" s="446"/>
      <c r="AL245" s="446"/>
      <c r="AM245" s="446"/>
      <c r="AN245" s="446"/>
      <c r="AO245" s="446"/>
      <c r="AP245" s="446"/>
      <c r="AQ245" s="446"/>
      <c r="AR245" s="446"/>
      <c r="AS245" s="446"/>
    </row>
    <row r="246" spans="9:45">
      <c r="I246" s="446"/>
      <c r="J246" s="446"/>
      <c r="K246" s="446"/>
      <c r="L246" s="446"/>
      <c r="M246" s="446"/>
      <c r="N246" s="446"/>
      <c r="O246" s="446"/>
      <c r="P246" s="446"/>
      <c r="Q246" s="446"/>
      <c r="R246" s="446"/>
      <c r="S246" s="446"/>
      <c r="T246" s="446"/>
      <c r="U246" s="446"/>
      <c r="V246" s="446"/>
      <c r="W246" s="446"/>
      <c r="X246" s="446"/>
      <c r="Y246" s="446"/>
      <c r="Z246" s="446"/>
      <c r="AA246" s="446"/>
      <c r="AB246" s="446"/>
      <c r="AC246" s="446"/>
      <c r="AD246" s="446"/>
      <c r="AE246" s="446"/>
      <c r="AF246" s="446"/>
      <c r="AG246" s="446"/>
      <c r="AH246" s="446"/>
      <c r="AI246" s="446"/>
      <c r="AJ246" s="446"/>
      <c r="AK246" s="446"/>
      <c r="AL246" s="446"/>
      <c r="AM246" s="446"/>
      <c r="AN246" s="446"/>
      <c r="AO246" s="446"/>
      <c r="AP246" s="446"/>
      <c r="AQ246" s="446"/>
      <c r="AR246" s="446"/>
      <c r="AS246" s="446"/>
    </row>
    <row r="247" spans="9:45">
      <c r="I247" s="446"/>
      <c r="J247" s="446"/>
      <c r="K247" s="446"/>
      <c r="L247" s="446"/>
      <c r="M247" s="446"/>
      <c r="N247" s="446"/>
      <c r="O247" s="446"/>
      <c r="P247" s="446"/>
      <c r="Q247" s="446"/>
      <c r="R247" s="446"/>
      <c r="S247" s="446"/>
      <c r="T247" s="446"/>
      <c r="U247" s="446"/>
      <c r="V247" s="446"/>
      <c r="W247" s="446"/>
      <c r="X247" s="446"/>
      <c r="Y247" s="446"/>
      <c r="Z247" s="446"/>
      <c r="AA247" s="446"/>
      <c r="AB247" s="446"/>
      <c r="AC247" s="446"/>
      <c r="AD247" s="446"/>
      <c r="AE247" s="446"/>
      <c r="AF247" s="446"/>
      <c r="AG247" s="446"/>
      <c r="AH247" s="446"/>
      <c r="AI247" s="446"/>
      <c r="AJ247" s="446"/>
      <c r="AK247" s="446"/>
      <c r="AL247" s="446"/>
      <c r="AM247" s="446"/>
      <c r="AN247" s="446"/>
      <c r="AO247" s="446"/>
      <c r="AP247" s="446"/>
      <c r="AQ247" s="446"/>
      <c r="AR247" s="446"/>
      <c r="AS247" s="446"/>
    </row>
    <row r="248" spans="9:45">
      <c r="I248" s="446"/>
      <c r="J248" s="446"/>
      <c r="K248" s="446"/>
      <c r="L248" s="446"/>
      <c r="M248" s="446"/>
      <c r="N248" s="446"/>
      <c r="O248" s="446"/>
      <c r="P248" s="446"/>
      <c r="Q248" s="446"/>
      <c r="R248" s="446"/>
      <c r="S248" s="446"/>
      <c r="T248" s="446"/>
      <c r="U248" s="446"/>
      <c r="V248" s="446"/>
      <c r="W248" s="446"/>
      <c r="X248" s="446"/>
      <c r="Y248" s="446"/>
      <c r="Z248" s="446"/>
      <c r="AA248" s="446"/>
      <c r="AB248" s="446"/>
      <c r="AC248" s="446"/>
      <c r="AD248" s="446"/>
      <c r="AE248" s="446"/>
      <c r="AF248" s="446"/>
      <c r="AG248" s="446"/>
      <c r="AH248" s="446"/>
      <c r="AI248" s="446"/>
      <c r="AJ248" s="446"/>
      <c r="AK248" s="446"/>
      <c r="AL248" s="446"/>
      <c r="AM248" s="446"/>
      <c r="AN248" s="446"/>
      <c r="AO248" s="446"/>
      <c r="AP248" s="446"/>
      <c r="AQ248" s="446"/>
      <c r="AR248" s="446"/>
      <c r="AS248" s="446"/>
    </row>
    <row r="249" spans="9:45">
      <c r="I249" s="446"/>
      <c r="J249" s="446"/>
      <c r="K249" s="446"/>
      <c r="L249" s="446"/>
      <c r="M249" s="446"/>
      <c r="N249" s="446"/>
      <c r="O249" s="446"/>
      <c r="P249" s="446"/>
      <c r="Q249" s="446"/>
      <c r="R249" s="446"/>
      <c r="S249" s="446"/>
      <c r="T249" s="446"/>
      <c r="U249" s="446"/>
      <c r="V249" s="446"/>
      <c r="W249" s="446"/>
      <c r="X249" s="446"/>
      <c r="Y249" s="446"/>
      <c r="Z249" s="446"/>
      <c r="AA249" s="446"/>
      <c r="AB249" s="446"/>
      <c r="AC249" s="446"/>
      <c r="AD249" s="446"/>
      <c r="AE249" s="446"/>
      <c r="AF249" s="446"/>
      <c r="AG249" s="446"/>
      <c r="AH249" s="446"/>
      <c r="AI249" s="446"/>
      <c r="AJ249" s="446"/>
      <c r="AK249" s="446"/>
      <c r="AL249" s="446"/>
      <c r="AM249" s="446"/>
      <c r="AN249" s="446"/>
      <c r="AO249" s="446"/>
      <c r="AP249" s="446"/>
      <c r="AQ249" s="446"/>
      <c r="AR249" s="446"/>
      <c r="AS249" s="446"/>
    </row>
    <row r="250" spans="9:45">
      <c r="I250" s="446"/>
      <c r="J250" s="446"/>
      <c r="K250" s="446"/>
      <c r="L250" s="446"/>
      <c r="M250" s="446"/>
      <c r="N250" s="446"/>
      <c r="O250" s="446"/>
      <c r="P250" s="446"/>
      <c r="Q250" s="446"/>
      <c r="R250" s="446"/>
      <c r="S250" s="446"/>
      <c r="T250" s="446"/>
      <c r="U250" s="446"/>
      <c r="V250" s="446"/>
      <c r="W250" s="446"/>
      <c r="X250" s="446"/>
      <c r="Y250" s="446"/>
      <c r="Z250" s="446"/>
      <c r="AA250" s="446"/>
      <c r="AB250" s="446"/>
      <c r="AC250" s="446"/>
      <c r="AD250" s="446"/>
      <c r="AE250" s="446"/>
      <c r="AF250" s="446"/>
      <c r="AG250" s="446"/>
      <c r="AH250" s="446"/>
      <c r="AI250" s="446"/>
      <c r="AJ250" s="446"/>
      <c r="AK250" s="446"/>
      <c r="AL250" s="446"/>
      <c r="AM250" s="446"/>
      <c r="AN250" s="446"/>
      <c r="AO250" s="446"/>
      <c r="AP250" s="446"/>
      <c r="AQ250" s="446"/>
      <c r="AR250" s="446"/>
      <c r="AS250" s="446"/>
    </row>
    <row r="251" spans="9:45">
      <c r="I251" s="446"/>
      <c r="J251" s="446"/>
      <c r="K251" s="446"/>
      <c r="L251" s="446"/>
      <c r="M251" s="446"/>
      <c r="N251" s="446"/>
      <c r="O251" s="446"/>
      <c r="P251" s="446"/>
      <c r="Q251" s="446"/>
      <c r="R251" s="446"/>
      <c r="S251" s="446"/>
      <c r="T251" s="446"/>
      <c r="U251" s="446"/>
      <c r="V251" s="446"/>
      <c r="W251" s="446"/>
      <c r="X251" s="446"/>
      <c r="Y251" s="446"/>
      <c r="Z251" s="446"/>
      <c r="AA251" s="446"/>
      <c r="AB251" s="446"/>
      <c r="AC251" s="446"/>
      <c r="AD251" s="446"/>
      <c r="AE251" s="446"/>
      <c r="AF251" s="446"/>
      <c r="AG251" s="446"/>
      <c r="AH251" s="446"/>
      <c r="AI251" s="446"/>
      <c r="AJ251" s="446"/>
      <c r="AK251" s="446"/>
      <c r="AL251" s="446"/>
      <c r="AM251" s="446"/>
      <c r="AN251" s="446"/>
      <c r="AO251" s="446"/>
      <c r="AP251" s="446"/>
      <c r="AQ251" s="446"/>
      <c r="AR251" s="446"/>
      <c r="AS251" s="446"/>
    </row>
    <row r="252" spans="9:45">
      <c r="I252" s="446"/>
      <c r="J252" s="446"/>
      <c r="K252" s="446"/>
      <c r="L252" s="446"/>
      <c r="M252" s="446"/>
      <c r="N252" s="446"/>
      <c r="O252" s="446"/>
      <c r="P252" s="446"/>
      <c r="Q252" s="446"/>
      <c r="R252" s="446"/>
      <c r="S252" s="446"/>
      <c r="T252" s="446"/>
      <c r="U252" s="446"/>
      <c r="V252" s="446"/>
      <c r="W252" s="446"/>
      <c r="X252" s="446"/>
      <c r="Y252" s="446"/>
      <c r="Z252" s="446"/>
      <c r="AA252" s="446"/>
      <c r="AB252" s="446"/>
      <c r="AC252" s="446"/>
      <c r="AD252" s="446"/>
      <c r="AE252" s="446"/>
      <c r="AF252" s="446"/>
      <c r="AG252" s="446"/>
      <c r="AH252" s="446"/>
      <c r="AI252" s="446"/>
      <c r="AJ252" s="446"/>
      <c r="AK252" s="446"/>
      <c r="AL252" s="446"/>
      <c r="AM252" s="446"/>
      <c r="AN252" s="446"/>
      <c r="AO252" s="446"/>
      <c r="AP252" s="446"/>
      <c r="AQ252" s="446"/>
      <c r="AR252" s="446"/>
      <c r="AS252" s="446"/>
    </row>
  </sheetData>
  <mergeCells count="152">
    <mergeCell ref="T80:V81"/>
    <mergeCell ref="X80:Y81"/>
    <mergeCell ref="N81:O81"/>
    <mergeCell ref="Q81:R81"/>
    <mergeCell ref="D84:E84"/>
    <mergeCell ref="S87:W87"/>
    <mergeCell ref="E88:L88"/>
    <mergeCell ref="D90:E90"/>
    <mergeCell ref="F91:G91"/>
    <mergeCell ref="I91:J92"/>
    <mergeCell ref="L91:L92"/>
    <mergeCell ref="N91:R91"/>
    <mergeCell ref="T91:V92"/>
    <mergeCell ref="X91:Y92"/>
    <mergeCell ref="N92:O92"/>
    <mergeCell ref="Q92:R92"/>
    <mergeCell ref="A1:AR1"/>
    <mergeCell ref="A2:Z2"/>
    <mergeCell ref="AA2:AR2"/>
    <mergeCell ref="D73:E73"/>
    <mergeCell ref="S76:W76"/>
    <mergeCell ref="F69:G69"/>
    <mergeCell ref="I69:J70"/>
    <mergeCell ref="L69:L70"/>
    <mergeCell ref="N69:R69"/>
    <mergeCell ref="T69:V70"/>
    <mergeCell ref="X69:Y70"/>
    <mergeCell ref="N70:O70"/>
    <mergeCell ref="Q70:R70"/>
    <mergeCell ref="D68:E68"/>
    <mergeCell ref="D46:E46"/>
    <mergeCell ref="S49:W49"/>
    <mergeCell ref="D56:E56"/>
    <mergeCell ref="F57:G57"/>
    <mergeCell ref="I57:J58"/>
    <mergeCell ref="L57:L58"/>
    <mergeCell ref="N57:R57"/>
    <mergeCell ref="T57:V58"/>
    <mergeCell ref="N58:O58"/>
    <mergeCell ref="Q58:R58"/>
    <mergeCell ref="D30:E30"/>
    <mergeCell ref="F31:G31"/>
    <mergeCell ref="I31:J32"/>
    <mergeCell ref="L31:L32"/>
    <mergeCell ref="N31:R31"/>
    <mergeCell ref="T31:V32"/>
    <mergeCell ref="N21:O21"/>
    <mergeCell ref="Q21:R21"/>
    <mergeCell ref="D61:E61"/>
    <mergeCell ref="N43:O43"/>
    <mergeCell ref="Q43:R43"/>
    <mergeCell ref="N32:O32"/>
    <mergeCell ref="Q32:R32"/>
    <mergeCell ref="F42:G42"/>
    <mergeCell ref="I42:J43"/>
    <mergeCell ref="L42:L43"/>
    <mergeCell ref="N42:R42"/>
    <mergeCell ref="T42:V43"/>
    <mergeCell ref="D35:E35"/>
    <mergeCell ref="S38:W38"/>
    <mergeCell ref="D41:E41"/>
    <mergeCell ref="E39:L39"/>
    <mergeCell ref="I20:J21"/>
    <mergeCell ref="L20:L21"/>
    <mergeCell ref="N20:R20"/>
    <mergeCell ref="T20:V21"/>
    <mergeCell ref="D12:E12"/>
    <mergeCell ref="S15:W15"/>
    <mergeCell ref="D19:E19"/>
    <mergeCell ref="D24:E24"/>
    <mergeCell ref="S27:W27"/>
    <mergeCell ref="D7:E7"/>
    <mergeCell ref="F8:G8"/>
    <mergeCell ref="I8:J9"/>
    <mergeCell ref="L8:L9"/>
    <mergeCell ref="N8:R8"/>
    <mergeCell ref="T8:V9"/>
    <mergeCell ref="N9:O9"/>
    <mergeCell ref="Q9:R9"/>
    <mergeCell ref="F20:G20"/>
    <mergeCell ref="AO38:AQ38"/>
    <mergeCell ref="AB4:AQ5"/>
    <mergeCell ref="AA24:AR24"/>
    <mergeCell ref="AC10:AD10"/>
    <mergeCell ref="AC11:AD11"/>
    <mergeCell ref="AC12:AD12"/>
    <mergeCell ref="AC13:AD13"/>
    <mergeCell ref="AC14:AD14"/>
    <mergeCell ref="AC15:AD15"/>
    <mergeCell ref="AE10:AG10"/>
    <mergeCell ref="AE11:AG11"/>
    <mergeCell ref="AE12:AG12"/>
    <mergeCell ref="AE13:AG13"/>
    <mergeCell ref="AE14:AG14"/>
    <mergeCell ref="AE8:AH9"/>
    <mergeCell ref="AI8:AL9"/>
    <mergeCell ref="AM8:AO9"/>
    <mergeCell ref="AC17:AD17"/>
    <mergeCell ref="AJ37:AM38"/>
    <mergeCell ref="AM10:AN10"/>
    <mergeCell ref="AE15:AG15"/>
    <mergeCell ref="AI10:AK10"/>
    <mergeCell ref="AI11:AK11"/>
    <mergeCell ref="AI12:AK12"/>
    <mergeCell ref="AI13:AK13"/>
    <mergeCell ref="AI14:AK14"/>
    <mergeCell ref="AI15:AK15"/>
    <mergeCell ref="AM11:AN11"/>
    <mergeCell ref="AM12:AN12"/>
    <mergeCell ref="AM13:AN13"/>
    <mergeCell ref="AM17:AN17"/>
    <mergeCell ref="AE17:AG17"/>
    <mergeCell ref="AI17:AK17"/>
    <mergeCell ref="AM14:AN14"/>
    <mergeCell ref="AM15:AN15"/>
    <mergeCell ref="D95:E95"/>
    <mergeCell ref="S98:W98"/>
    <mergeCell ref="AB43:AE43"/>
    <mergeCell ref="AL39:AM39"/>
    <mergeCell ref="AG42:AJ43"/>
    <mergeCell ref="AI44:AJ44"/>
    <mergeCell ref="AL44:AN44"/>
    <mergeCell ref="AL43:AP43"/>
    <mergeCell ref="AO44:AP44"/>
    <mergeCell ref="AJ39:AK39"/>
    <mergeCell ref="AG44:AH44"/>
    <mergeCell ref="S64:W64"/>
    <mergeCell ref="AF39:AH39"/>
    <mergeCell ref="AO39:AP39"/>
    <mergeCell ref="AB44:AD44"/>
    <mergeCell ref="D79:E79"/>
    <mergeCell ref="F80:G80"/>
    <mergeCell ref="I80:J81"/>
    <mergeCell ref="L80:L81"/>
    <mergeCell ref="N80:R80"/>
    <mergeCell ref="X8:Y9"/>
    <mergeCell ref="AG29:AJ30"/>
    <mergeCell ref="AG31:AJ31"/>
    <mergeCell ref="X20:Y21"/>
    <mergeCell ref="X42:Y43"/>
    <mergeCell ref="X57:Y58"/>
    <mergeCell ref="AB39:AC39"/>
    <mergeCell ref="AB26:AQ27"/>
    <mergeCell ref="AL31:AN31"/>
    <mergeCell ref="AL29:AP30"/>
    <mergeCell ref="AO31:AP31"/>
    <mergeCell ref="X31:Y32"/>
    <mergeCell ref="AB38:AD38"/>
    <mergeCell ref="AF38:AH38"/>
    <mergeCell ref="AA34:AR34"/>
    <mergeCell ref="AB29:AE30"/>
    <mergeCell ref="AB31:AD31"/>
  </mergeCells>
  <phoneticPr fontId="1"/>
  <pageMargins left="0.86614173228346458" right="0.55118110236220474" top="0.74803149606299213" bottom="0.74803149606299213" header="0.31496062992125984" footer="0.31496062992125984"/>
  <pageSetup paperSize="8" scale="72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7"/>
  <sheetViews>
    <sheetView topLeftCell="A19" workbookViewId="0">
      <selection activeCell="A15" sqref="A15:B15"/>
    </sheetView>
  </sheetViews>
  <sheetFormatPr defaultRowHeight="18"/>
  <cols>
    <col min="2" max="2" width="6.09765625" customWidth="1"/>
    <col min="3" max="3" width="9.69921875" customWidth="1"/>
    <col min="4" max="5" width="2.69921875" customWidth="1"/>
    <col min="6" max="6" width="12.69921875" customWidth="1"/>
    <col min="7" max="7" width="2.69921875" customWidth="1"/>
    <col min="8" max="8" width="4.69921875" customWidth="1"/>
    <col min="9" max="9" width="10.59765625" customWidth="1"/>
    <col min="10" max="10" width="2.69921875" customWidth="1"/>
    <col min="11" max="12" width="7.59765625" customWidth="1"/>
    <col min="13" max="13" width="2.69921875" customWidth="1"/>
  </cols>
  <sheetData>
    <row r="1" spans="1:13" ht="24" customHeight="1">
      <c r="A1" s="369" t="s">
        <v>122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8" customHeight="1" thickBot="1">
      <c r="A2" s="175"/>
      <c r="B2" s="176"/>
      <c r="C2" s="176"/>
      <c r="D2" s="187"/>
      <c r="E2" s="176"/>
      <c r="F2" s="176"/>
      <c r="G2" s="176"/>
      <c r="H2" s="176"/>
      <c r="I2" s="176"/>
      <c r="J2" s="187"/>
      <c r="K2" s="176"/>
      <c r="L2" s="187"/>
      <c r="M2" s="176"/>
    </row>
    <row r="3" spans="1:13" ht="19.2" customHeight="1" thickBot="1">
      <c r="A3" s="373" t="s">
        <v>14</v>
      </c>
      <c r="B3" s="368"/>
      <c r="C3" s="374" t="s">
        <v>121</v>
      </c>
      <c r="D3" s="375"/>
      <c r="E3" s="375"/>
      <c r="F3" s="375"/>
      <c r="G3" s="375"/>
      <c r="H3" s="375"/>
      <c r="I3" s="375"/>
      <c r="J3" s="375"/>
      <c r="K3" s="375"/>
      <c r="L3" s="375"/>
      <c r="M3" s="376"/>
    </row>
    <row r="4" spans="1:13" ht="18" customHeight="1" thickBo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" customHeight="1">
      <c r="A5" s="395" t="s">
        <v>59</v>
      </c>
      <c r="B5" s="56" t="s">
        <v>60</v>
      </c>
      <c r="C5" s="31"/>
      <c r="D5" s="31"/>
      <c r="E5" s="56" t="s">
        <v>71</v>
      </c>
      <c r="F5" s="31"/>
      <c r="G5" s="57"/>
      <c r="H5" s="54" t="s">
        <v>72</v>
      </c>
      <c r="I5" s="31"/>
      <c r="J5" s="32"/>
      <c r="K5" s="433" t="s">
        <v>143</v>
      </c>
      <c r="L5" s="434"/>
      <c r="M5" s="435"/>
    </row>
    <row r="6" spans="1:13">
      <c r="A6" s="396"/>
      <c r="B6" s="25"/>
      <c r="C6" s="53"/>
      <c r="D6" s="53"/>
      <c r="E6" s="25"/>
      <c r="F6" s="53"/>
      <c r="G6" s="36"/>
      <c r="H6" s="443" t="s">
        <v>149</v>
      </c>
      <c r="I6" s="444"/>
      <c r="J6" s="415"/>
      <c r="K6" s="189" t="s">
        <v>144</v>
      </c>
      <c r="L6" s="190"/>
      <c r="M6" s="191"/>
    </row>
    <row r="7" spans="1:13" ht="18.600000000000001" thickBot="1">
      <c r="A7" s="396"/>
      <c r="B7" s="25"/>
      <c r="C7" s="53"/>
      <c r="D7" s="53"/>
      <c r="E7" s="50"/>
      <c r="F7" s="53"/>
      <c r="G7" s="58"/>
      <c r="H7" s="188"/>
      <c r="I7" s="37"/>
      <c r="J7" s="38"/>
      <c r="K7" s="192"/>
      <c r="L7" s="193"/>
      <c r="M7" s="194"/>
    </row>
    <row r="8" spans="1:13" ht="18.600000000000001" thickBot="1">
      <c r="A8" s="396"/>
      <c r="B8" s="377"/>
      <c r="C8" s="378"/>
      <c r="D8" s="186" t="s">
        <v>142</v>
      </c>
      <c r="E8" s="371"/>
      <c r="F8" s="372"/>
      <c r="G8" s="186" t="s">
        <v>142</v>
      </c>
      <c r="H8" s="371"/>
      <c r="I8" s="372"/>
      <c r="J8" s="186" t="s">
        <v>142</v>
      </c>
      <c r="K8" s="371"/>
      <c r="L8" s="372"/>
      <c r="M8" s="186" t="s">
        <v>142</v>
      </c>
    </row>
    <row r="9" spans="1:13">
      <c r="A9" s="396"/>
      <c r="B9" s="56" t="s">
        <v>61</v>
      </c>
      <c r="C9" s="31"/>
      <c r="D9" s="31"/>
      <c r="E9" s="56" t="s">
        <v>73</v>
      </c>
      <c r="F9" s="31"/>
      <c r="G9" s="31"/>
      <c r="H9" s="56" t="s">
        <v>74</v>
      </c>
      <c r="I9" s="31"/>
      <c r="J9" s="32"/>
      <c r="K9" s="196" t="s">
        <v>62</v>
      </c>
      <c r="L9" s="31"/>
      <c r="M9" s="32"/>
    </row>
    <row r="10" spans="1:13" ht="18.75" customHeight="1">
      <c r="A10" s="396"/>
      <c r="B10" s="389" t="s">
        <v>63</v>
      </c>
      <c r="C10" s="390"/>
      <c r="D10" s="391"/>
      <c r="E10" s="379" t="s">
        <v>150</v>
      </c>
      <c r="F10" s="380"/>
      <c r="G10" s="381"/>
      <c r="H10" s="379" t="s">
        <v>145</v>
      </c>
      <c r="I10" s="380"/>
      <c r="J10" s="385"/>
      <c r="K10" s="379" t="s">
        <v>151</v>
      </c>
      <c r="L10" s="380"/>
      <c r="M10" s="385"/>
    </row>
    <row r="11" spans="1:13" ht="18.600000000000001" thickBot="1">
      <c r="A11" s="396"/>
      <c r="B11" s="392"/>
      <c r="C11" s="393"/>
      <c r="D11" s="394"/>
      <c r="E11" s="382"/>
      <c r="F11" s="383"/>
      <c r="G11" s="384"/>
      <c r="H11" s="382"/>
      <c r="I11" s="383"/>
      <c r="J11" s="388"/>
      <c r="K11" s="386"/>
      <c r="L11" s="387"/>
      <c r="M11" s="388"/>
    </row>
    <row r="12" spans="1:13" ht="18.600000000000001" thickBot="1">
      <c r="A12" s="397"/>
      <c r="B12" s="377"/>
      <c r="C12" s="378"/>
      <c r="D12" s="186" t="s">
        <v>142</v>
      </c>
      <c r="E12" s="371"/>
      <c r="F12" s="372"/>
      <c r="G12" s="186" t="s">
        <v>142</v>
      </c>
      <c r="H12" s="371"/>
      <c r="I12" s="372"/>
      <c r="J12" s="186" t="s">
        <v>142</v>
      </c>
      <c r="K12" s="371"/>
      <c r="L12" s="372"/>
      <c r="M12" s="186" t="s">
        <v>142</v>
      </c>
    </row>
    <row r="13" spans="1:13" ht="18.600000000000001" thickBot="1">
      <c r="A13" s="46" t="s">
        <v>64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/>
    </row>
    <row r="14" spans="1:13" ht="18.600000000000001" thickBot="1">
      <c r="A14" s="398" t="s">
        <v>65</v>
      </c>
      <c r="B14" s="399"/>
      <c r="C14" s="239" t="s">
        <v>69</v>
      </c>
      <c r="D14" s="240"/>
      <c r="E14" s="221"/>
      <c r="F14" s="410" t="s">
        <v>116</v>
      </c>
      <c r="G14" s="411"/>
      <c r="H14" s="239" t="s">
        <v>66</v>
      </c>
      <c r="I14" s="240"/>
      <c r="J14" s="240"/>
      <c r="K14" s="240"/>
      <c r="L14" s="240"/>
      <c r="M14" s="221"/>
    </row>
    <row r="15" spans="1:13">
      <c r="A15" s="424" t="s">
        <v>147</v>
      </c>
      <c r="B15" s="425"/>
      <c r="C15" s="431"/>
      <c r="D15" s="432"/>
      <c r="E15" s="57"/>
      <c r="F15" s="355" t="s">
        <v>148</v>
      </c>
      <c r="G15" s="356"/>
      <c r="H15" s="400" t="s">
        <v>120</v>
      </c>
      <c r="I15" s="427"/>
      <c r="J15" s="427"/>
      <c r="K15" s="427"/>
      <c r="L15" s="427"/>
      <c r="M15" s="402"/>
    </row>
    <row r="16" spans="1:13">
      <c r="A16" s="184" t="s">
        <v>126</v>
      </c>
      <c r="B16" s="179"/>
      <c r="C16" s="431"/>
      <c r="D16" s="432"/>
      <c r="E16" s="179" t="s">
        <v>70</v>
      </c>
      <c r="F16" s="195"/>
      <c r="G16" s="53"/>
      <c r="H16" s="428"/>
      <c r="I16" s="429"/>
      <c r="J16" s="429"/>
      <c r="K16" s="429"/>
      <c r="L16" s="429"/>
      <c r="M16" s="430"/>
    </row>
    <row r="17" spans="1:13">
      <c r="A17" s="422" t="s">
        <v>127</v>
      </c>
      <c r="B17" s="364"/>
      <c r="C17" s="353"/>
      <c r="D17" s="354"/>
      <c r="E17" s="179" t="s">
        <v>70</v>
      </c>
      <c r="F17" s="195"/>
      <c r="G17" s="52"/>
      <c r="H17" s="347"/>
      <c r="I17" s="348"/>
      <c r="J17" s="348"/>
      <c r="K17" s="348"/>
      <c r="L17" s="348"/>
      <c r="M17" s="349"/>
    </row>
    <row r="18" spans="1:13">
      <c r="A18" s="422" t="s">
        <v>128</v>
      </c>
      <c r="B18" s="364"/>
      <c r="C18" s="353"/>
      <c r="D18" s="354"/>
      <c r="E18" s="179" t="s">
        <v>70</v>
      </c>
      <c r="F18" s="195"/>
      <c r="G18" s="179" t="s">
        <v>70</v>
      </c>
      <c r="H18" s="344"/>
      <c r="I18" s="345"/>
      <c r="J18" s="345"/>
      <c r="K18" s="345"/>
      <c r="L18" s="345"/>
      <c r="M18" s="346"/>
    </row>
    <row r="19" spans="1:13">
      <c r="A19" s="181"/>
      <c r="B19" s="53"/>
      <c r="C19" s="353"/>
      <c r="D19" s="354"/>
      <c r="E19" s="53" t="s">
        <v>70</v>
      </c>
      <c r="F19" s="195"/>
      <c r="G19" s="53" t="s">
        <v>70</v>
      </c>
      <c r="H19" s="344"/>
      <c r="I19" s="426"/>
      <c r="J19" s="426"/>
      <c r="K19" s="426"/>
      <c r="L19" s="426"/>
      <c r="M19" s="417"/>
    </row>
    <row r="20" spans="1:13">
      <c r="A20" s="181"/>
      <c r="B20" s="53"/>
      <c r="C20" s="353"/>
      <c r="D20" s="354"/>
      <c r="E20" s="53" t="s">
        <v>70</v>
      </c>
      <c r="F20" s="195"/>
      <c r="G20" s="53" t="s">
        <v>70</v>
      </c>
      <c r="H20" s="347"/>
      <c r="I20" s="348"/>
      <c r="J20" s="348"/>
      <c r="K20" s="348"/>
      <c r="L20" s="348"/>
      <c r="M20" s="349"/>
    </row>
    <row r="21" spans="1:13">
      <c r="A21" s="181"/>
      <c r="B21" s="53"/>
      <c r="C21" s="353"/>
      <c r="D21" s="354"/>
      <c r="E21" s="53" t="s">
        <v>70</v>
      </c>
      <c r="F21" s="195"/>
      <c r="G21" s="53" t="s">
        <v>70</v>
      </c>
      <c r="H21" s="350"/>
      <c r="I21" s="351"/>
      <c r="J21" s="351"/>
      <c r="K21" s="351"/>
      <c r="L21" s="351"/>
      <c r="M21" s="352"/>
    </row>
    <row r="22" spans="1:13">
      <c r="A22" s="422" t="s">
        <v>129</v>
      </c>
      <c r="B22" s="364"/>
      <c r="C22" s="353"/>
      <c r="D22" s="354"/>
      <c r="E22" s="179" t="s">
        <v>70</v>
      </c>
      <c r="F22" s="195"/>
      <c r="G22" s="179"/>
      <c r="H22" s="350"/>
      <c r="I22" s="351"/>
      <c r="J22" s="351"/>
      <c r="K22" s="351"/>
      <c r="L22" s="351"/>
      <c r="M22" s="352"/>
    </row>
    <row r="23" spans="1:13">
      <c r="A23" s="422" t="s">
        <v>130</v>
      </c>
      <c r="B23" s="364"/>
      <c r="C23" s="353"/>
      <c r="D23" s="354"/>
      <c r="E23" s="179" t="s">
        <v>70</v>
      </c>
      <c r="F23" s="195"/>
      <c r="G23" s="168"/>
      <c r="H23" s="350"/>
      <c r="I23" s="351"/>
      <c r="J23" s="351"/>
      <c r="K23" s="351"/>
      <c r="L23" s="351"/>
      <c r="M23" s="352"/>
    </row>
    <row r="24" spans="1:13">
      <c r="A24" s="421" t="s">
        <v>131</v>
      </c>
      <c r="B24" s="364"/>
      <c r="C24" s="353"/>
      <c r="D24" s="354"/>
      <c r="E24" s="179" t="s">
        <v>70</v>
      </c>
      <c r="F24" s="195"/>
      <c r="G24" s="52"/>
      <c r="H24" s="350"/>
      <c r="I24" s="351"/>
      <c r="J24" s="351"/>
      <c r="K24" s="351"/>
      <c r="L24" s="351"/>
      <c r="M24" s="352"/>
    </row>
    <row r="25" spans="1:13">
      <c r="A25" s="421" t="s">
        <v>132</v>
      </c>
      <c r="B25" s="364"/>
      <c r="C25" s="353"/>
      <c r="D25" s="354"/>
      <c r="E25" s="179" t="s">
        <v>70</v>
      </c>
      <c r="F25" s="195"/>
      <c r="G25" s="49"/>
      <c r="H25" s="350"/>
      <c r="I25" s="351"/>
      <c r="J25" s="351"/>
      <c r="K25" s="351"/>
      <c r="L25" s="351"/>
      <c r="M25" s="352"/>
    </row>
    <row r="26" spans="1:13">
      <c r="A26" s="408" t="s">
        <v>133</v>
      </c>
      <c r="B26" s="409"/>
      <c r="C26" s="353"/>
      <c r="D26" s="354"/>
      <c r="E26" s="182" t="s">
        <v>70</v>
      </c>
      <c r="F26" s="195"/>
      <c r="G26" s="59"/>
      <c r="H26" s="350"/>
      <c r="I26" s="351"/>
      <c r="J26" s="351"/>
      <c r="K26" s="351"/>
      <c r="L26" s="351"/>
      <c r="M26" s="352"/>
    </row>
    <row r="27" spans="1:13">
      <c r="A27" s="181"/>
      <c r="B27" s="182"/>
      <c r="C27" s="353"/>
      <c r="D27" s="354"/>
      <c r="E27" s="182"/>
      <c r="F27" s="195"/>
      <c r="G27" s="59"/>
      <c r="H27" s="350"/>
      <c r="I27" s="351"/>
      <c r="J27" s="351"/>
      <c r="K27" s="351"/>
      <c r="L27" s="351"/>
      <c r="M27" s="352"/>
    </row>
    <row r="28" spans="1:13">
      <c r="A28" s="422" t="s">
        <v>134</v>
      </c>
      <c r="B28" s="423"/>
      <c r="C28" s="353"/>
      <c r="D28" s="354"/>
      <c r="E28" s="182" t="s">
        <v>70</v>
      </c>
      <c r="F28" s="195"/>
      <c r="G28" s="59"/>
      <c r="H28" s="350"/>
      <c r="I28" s="351"/>
      <c r="J28" s="351"/>
      <c r="K28" s="351"/>
      <c r="L28" s="351"/>
      <c r="M28" s="352"/>
    </row>
    <row r="29" spans="1:13">
      <c r="A29" s="363"/>
      <c r="B29" s="364"/>
      <c r="C29" s="353"/>
      <c r="D29" s="354"/>
      <c r="E29" s="179"/>
      <c r="F29" s="195"/>
      <c r="G29" s="61"/>
      <c r="H29" s="350"/>
      <c r="I29" s="351"/>
      <c r="J29" s="351"/>
      <c r="K29" s="351"/>
      <c r="L29" s="351"/>
      <c r="M29" s="352"/>
    </row>
    <row r="30" spans="1:13">
      <c r="A30" s="60" t="s">
        <v>135</v>
      </c>
      <c r="B30" s="179"/>
      <c r="C30" s="353"/>
      <c r="D30" s="354"/>
      <c r="E30" s="179" t="s">
        <v>70</v>
      </c>
      <c r="F30" s="195"/>
      <c r="G30" s="59"/>
      <c r="H30" s="350"/>
      <c r="I30" s="351"/>
      <c r="J30" s="351"/>
      <c r="K30" s="351"/>
      <c r="L30" s="351"/>
      <c r="M30" s="352"/>
    </row>
    <row r="31" spans="1:13">
      <c r="A31" s="365" t="s">
        <v>141</v>
      </c>
      <c r="B31" s="366"/>
      <c r="C31" s="353"/>
      <c r="D31" s="354"/>
      <c r="E31" s="179" t="s">
        <v>70</v>
      </c>
      <c r="F31" s="195"/>
      <c r="G31" s="59"/>
      <c r="H31" s="350"/>
      <c r="I31" s="351"/>
      <c r="J31" s="351"/>
      <c r="K31" s="351"/>
      <c r="L31" s="351"/>
      <c r="M31" s="352"/>
    </row>
    <row r="32" spans="1:13">
      <c r="A32" s="365" t="s">
        <v>136</v>
      </c>
      <c r="B32" s="366"/>
      <c r="C32" s="353"/>
      <c r="D32" s="354"/>
      <c r="E32" s="179" t="s">
        <v>70</v>
      </c>
      <c r="F32" s="195"/>
      <c r="G32" s="59"/>
      <c r="H32" s="350"/>
      <c r="I32" s="351"/>
      <c r="J32" s="351"/>
      <c r="K32" s="351"/>
      <c r="L32" s="351"/>
      <c r="M32" s="352"/>
    </row>
    <row r="33" spans="1:13">
      <c r="A33" s="365" t="s">
        <v>137</v>
      </c>
      <c r="B33" s="366"/>
      <c r="C33" s="353"/>
      <c r="D33" s="354"/>
      <c r="E33" s="179" t="s">
        <v>70</v>
      </c>
      <c r="F33" s="195"/>
      <c r="G33" s="59"/>
      <c r="H33" s="350"/>
      <c r="I33" s="351"/>
      <c r="J33" s="351"/>
      <c r="K33" s="351"/>
      <c r="L33" s="351"/>
      <c r="M33" s="352"/>
    </row>
    <row r="34" spans="1:13" ht="18.600000000000001" thickBot="1">
      <c r="A34" s="180"/>
      <c r="B34" s="183"/>
      <c r="C34" s="353"/>
      <c r="D34" s="354"/>
      <c r="E34" s="179"/>
      <c r="F34" s="195"/>
      <c r="G34" s="59"/>
      <c r="H34" s="350"/>
      <c r="I34" s="351"/>
      <c r="J34" s="351"/>
      <c r="K34" s="351"/>
      <c r="L34" s="351"/>
      <c r="M34" s="352"/>
    </row>
    <row r="35" spans="1:13" ht="18.600000000000001" thickBot="1">
      <c r="A35" s="367" t="s">
        <v>138</v>
      </c>
      <c r="B35" s="368"/>
      <c r="C35" s="362"/>
      <c r="D35" s="335"/>
      <c r="E35" s="44" t="s">
        <v>70</v>
      </c>
      <c r="F35" s="357"/>
      <c r="G35" s="358"/>
      <c r="H35" s="46"/>
      <c r="I35" s="47"/>
      <c r="J35" s="47"/>
      <c r="K35" s="47"/>
      <c r="L35" s="47"/>
      <c r="M35" s="48"/>
    </row>
    <row r="36" spans="1:13" ht="18.600000000000001" thickBot="1">
      <c r="A36" s="359" t="s">
        <v>119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1"/>
    </row>
    <row r="37" spans="1:13" ht="18.600000000000001" thickBot="1">
      <c r="A37" s="367" t="s">
        <v>117</v>
      </c>
      <c r="B37" s="221"/>
      <c r="C37" s="239" t="s">
        <v>40</v>
      </c>
      <c r="D37" s="240"/>
      <c r="E37" s="368"/>
      <c r="F37" s="405" t="s">
        <v>41</v>
      </c>
      <c r="G37" s="368"/>
      <c r="H37" s="51" t="s">
        <v>67</v>
      </c>
      <c r="I37" s="239" t="s">
        <v>68</v>
      </c>
      <c r="J37" s="221"/>
      <c r="K37" s="239" t="s">
        <v>75</v>
      </c>
      <c r="L37" s="240"/>
      <c r="M37" s="221"/>
    </row>
    <row r="38" spans="1:13">
      <c r="A38" s="403"/>
      <c r="B38" s="404"/>
      <c r="C38" s="400"/>
      <c r="D38" s="401"/>
      <c r="E38" s="402"/>
      <c r="F38" s="400"/>
      <c r="G38" s="402"/>
      <c r="H38" s="174"/>
      <c r="I38" s="406"/>
      <c r="J38" s="407"/>
      <c r="K38" s="400"/>
      <c r="L38" s="401"/>
      <c r="M38" s="402"/>
    </row>
    <row r="39" spans="1:13">
      <c r="A39" s="416"/>
      <c r="B39" s="417"/>
      <c r="C39" s="414"/>
      <c r="D39" s="364"/>
      <c r="E39" s="415"/>
      <c r="F39" s="414"/>
      <c r="G39" s="415"/>
      <c r="H39" s="62"/>
      <c r="I39" s="431"/>
      <c r="J39" s="436"/>
      <c r="K39" s="428"/>
      <c r="L39" s="231"/>
      <c r="M39" s="439"/>
    </row>
    <row r="40" spans="1:13" ht="18.600000000000001" thickBot="1">
      <c r="A40" s="418"/>
      <c r="B40" s="419"/>
      <c r="C40" s="412"/>
      <c r="D40" s="420"/>
      <c r="E40" s="413"/>
      <c r="F40" s="412"/>
      <c r="G40" s="413"/>
      <c r="H40" s="63"/>
      <c r="I40" s="437"/>
      <c r="J40" s="438"/>
      <c r="K40" s="440"/>
      <c r="L40" s="441"/>
      <c r="M40" s="442"/>
    </row>
    <row r="41" spans="1:13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</sheetData>
  <mergeCells count="100">
    <mergeCell ref="K5:M5"/>
    <mergeCell ref="I39:J39"/>
    <mergeCell ref="I40:J40"/>
    <mergeCell ref="K39:M39"/>
    <mergeCell ref="K40:M40"/>
    <mergeCell ref="H31:M31"/>
    <mergeCell ref="H33:M33"/>
    <mergeCell ref="H21:M21"/>
    <mergeCell ref="H30:M30"/>
    <mergeCell ref="H6:J6"/>
    <mergeCell ref="A15:B15"/>
    <mergeCell ref="A24:B24"/>
    <mergeCell ref="H24:M24"/>
    <mergeCell ref="H19:M19"/>
    <mergeCell ref="A17:B17"/>
    <mergeCell ref="A23:B23"/>
    <mergeCell ref="A18:B18"/>
    <mergeCell ref="H15:M15"/>
    <mergeCell ref="H16:M16"/>
    <mergeCell ref="A22:B22"/>
    <mergeCell ref="C22:D22"/>
    <mergeCell ref="C15:D15"/>
    <mergeCell ref="C23:D23"/>
    <mergeCell ref="C24:D24"/>
    <mergeCell ref="C16:D16"/>
    <mergeCell ref="C17:D17"/>
    <mergeCell ref="A39:B39"/>
    <mergeCell ref="A40:B40"/>
    <mergeCell ref="C40:E40"/>
    <mergeCell ref="A25:B25"/>
    <mergeCell ref="A28:B28"/>
    <mergeCell ref="A32:B32"/>
    <mergeCell ref="C34:D34"/>
    <mergeCell ref="C31:D31"/>
    <mergeCell ref="C32:D32"/>
    <mergeCell ref="C25:D25"/>
    <mergeCell ref="C27:D27"/>
    <mergeCell ref="C29:D29"/>
    <mergeCell ref="F40:G40"/>
    <mergeCell ref="C38:E38"/>
    <mergeCell ref="F38:G38"/>
    <mergeCell ref="C39:E39"/>
    <mergeCell ref="F39:G39"/>
    <mergeCell ref="A14:B14"/>
    <mergeCell ref="C21:D21"/>
    <mergeCell ref="K38:M38"/>
    <mergeCell ref="A38:B38"/>
    <mergeCell ref="C37:E37"/>
    <mergeCell ref="A37:B37"/>
    <mergeCell ref="K37:M37"/>
    <mergeCell ref="F37:G37"/>
    <mergeCell ref="I38:J38"/>
    <mergeCell ref="I37:J37"/>
    <mergeCell ref="A31:B31"/>
    <mergeCell ref="A26:B26"/>
    <mergeCell ref="F14:G14"/>
    <mergeCell ref="H22:M22"/>
    <mergeCell ref="H25:M25"/>
    <mergeCell ref="H14:M14"/>
    <mergeCell ref="A1:M1"/>
    <mergeCell ref="H12:I12"/>
    <mergeCell ref="A3:B3"/>
    <mergeCell ref="C3:M3"/>
    <mergeCell ref="B8:C8"/>
    <mergeCell ref="H8:I8"/>
    <mergeCell ref="E8:F8"/>
    <mergeCell ref="E12:F12"/>
    <mergeCell ref="K8:L8"/>
    <mergeCell ref="K12:L12"/>
    <mergeCell ref="E10:G11"/>
    <mergeCell ref="K10:M11"/>
    <mergeCell ref="B10:D11"/>
    <mergeCell ref="H10:J11"/>
    <mergeCell ref="A5:A12"/>
    <mergeCell ref="B12:C12"/>
    <mergeCell ref="F35:G35"/>
    <mergeCell ref="A36:M36"/>
    <mergeCell ref="H29:M29"/>
    <mergeCell ref="C35:D35"/>
    <mergeCell ref="H23:M23"/>
    <mergeCell ref="H26:M26"/>
    <mergeCell ref="H27:M27"/>
    <mergeCell ref="C26:D26"/>
    <mergeCell ref="C28:D28"/>
    <mergeCell ref="C30:D30"/>
    <mergeCell ref="H34:M34"/>
    <mergeCell ref="H32:M32"/>
    <mergeCell ref="C33:D33"/>
    <mergeCell ref="A29:B29"/>
    <mergeCell ref="A33:B33"/>
    <mergeCell ref="A35:B35"/>
    <mergeCell ref="C14:E14"/>
    <mergeCell ref="H18:M18"/>
    <mergeCell ref="H20:M20"/>
    <mergeCell ref="H17:M17"/>
    <mergeCell ref="H28:M28"/>
    <mergeCell ref="C18:D18"/>
    <mergeCell ref="C19:D19"/>
    <mergeCell ref="C20:D20"/>
    <mergeCell ref="F15:G15"/>
  </mergeCells>
  <phoneticPr fontId="1"/>
  <pageMargins left="0.7" right="0.7" top="0.75" bottom="0.75" header="0.3" footer="0.3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別紙1-p.1</vt:lpstr>
      <vt:lpstr>別紙1-p.2</vt:lpstr>
      <vt:lpstr>別紙1-p.3</vt:lpstr>
      <vt:lpstr>別紙2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s-sugiura</dc:creator>
  <cp:lastModifiedBy>全浄連</cp:lastModifiedBy>
  <cp:lastPrinted>2018-06-22T09:23:43Z</cp:lastPrinted>
  <dcterms:created xsi:type="dcterms:W3CDTF">2018-02-16T04:06:11Z</dcterms:created>
  <dcterms:modified xsi:type="dcterms:W3CDTF">2018-06-22T09:25:36Z</dcterms:modified>
</cp:coreProperties>
</file>